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S:\Share\Quality Management\Minimum Standards\_Templates\Scoring Template\2024 Scoring Templates\"/>
    </mc:Choice>
  </mc:AlternateContent>
  <xr:revisionPtr revIDLastSave="0" documentId="13_ncr:1_{7123641F-1A59-404B-8EE8-43C7EB4E7153}" xr6:coauthVersionLast="47" xr6:coauthVersionMax="47" xr10:uidLastSave="{00000000-0000-0000-0000-000000000000}"/>
  <bookViews>
    <workbookView xWindow="-28920" yWindow="-4065" windowWidth="29040" windowHeight="15840" tabRatio="750" xr2:uid="{00000000-000D-0000-FFFF-FFFF00000000}"/>
  </bookViews>
  <sheets>
    <sheet name="SB6 (BI) Scoring" sheetId="1" r:id="rId1"/>
    <sheet name="Reference" sheetId="6" r:id="rId2"/>
    <sheet name="EHR Cheat Sheet" sheetId="7" r:id="rId3"/>
    <sheet name="Names" sheetId="2" r:id="rId4"/>
    <sheet name="Staff List" sheetId="5" r:id="rId5"/>
  </sheets>
  <definedNames>
    <definedName name="_xlnm._FilterDatabase" localSheetId="3" hidden="1">Names!$C$1:$E$21</definedName>
    <definedName name="POC" localSheetId="0">'SB6 (BI) Scoring'!#REF!</definedName>
    <definedName name="_xlnm.Print_Titles" localSheetId="0">'SB6 (BI) Scoring'!$1:$4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1" l="1"/>
  <c r="J25" i="1"/>
  <c r="K25" i="1"/>
  <c r="L25" i="1"/>
  <c r="M25" i="1"/>
  <c r="N25" i="1"/>
  <c r="O25" i="1"/>
  <c r="P25" i="1"/>
  <c r="Q25" i="1"/>
  <c r="R25" i="1"/>
  <c r="S25" i="1"/>
  <c r="T25" i="1"/>
  <c r="U25" i="1"/>
  <c r="V25" i="1"/>
  <c r="W25" i="1"/>
  <c r="X25" i="1"/>
  <c r="Y25" i="1"/>
  <c r="Z25" i="1"/>
  <c r="AA25" i="1"/>
  <c r="I20" i="1"/>
  <c r="J20" i="1"/>
  <c r="K20" i="1"/>
  <c r="L20" i="1"/>
  <c r="M20" i="1"/>
  <c r="N20" i="1"/>
  <c r="O20" i="1"/>
  <c r="P20" i="1"/>
  <c r="Q20" i="1"/>
  <c r="R20" i="1"/>
  <c r="S20" i="1"/>
  <c r="T20" i="1"/>
  <c r="U20" i="1"/>
  <c r="V20" i="1"/>
  <c r="W20" i="1"/>
  <c r="X20" i="1"/>
  <c r="Y20" i="1"/>
  <c r="Z20" i="1"/>
  <c r="AA20" i="1"/>
  <c r="J18" i="1"/>
  <c r="K18" i="1"/>
  <c r="L18" i="1"/>
  <c r="M18" i="1"/>
  <c r="N18" i="1"/>
  <c r="O18" i="1"/>
  <c r="P18" i="1"/>
  <c r="Q18" i="1"/>
  <c r="R18" i="1"/>
  <c r="S18" i="1"/>
  <c r="T18" i="1"/>
  <c r="U18" i="1"/>
  <c r="V18" i="1"/>
  <c r="W18" i="1"/>
  <c r="X18" i="1"/>
  <c r="Y18" i="1"/>
  <c r="Z18" i="1"/>
  <c r="AA18" i="1"/>
  <c r="I18" i="1"/>
  <c r="H25" i="1"/>
  <c r="H20" i="1"/>
  <c r="H18" i="1"/>
  <c r="C16" i="1" l="1"/>
  <c r="D16" i="1"/>
  <c r="E16" i="1"/>
  <c r="F16" i="1"/>
  <c r="G16" i="1"/>
  <c r="C12" i="1"/>
  <c r="D12" i="1"/>
  <c r="E12" i="1"/>
  <c r="F12" i="1"/>
  <c r="G12" i="1"/>
  <c r="C34" i="1"/>
  <c r="D34" i="1"/>
  <c r="E34" i="1"/>
  <c r="F34" i="1"/>
  <c r="G34" i="1"/>
  <c r="C38" i="1"/>
  <c r="D38" i="1"/>
  <c r="E38" i="1"/>
  <c r="F38" i="1"/>
  <c r="G38" i="1"/>
  <c r="D26" i="1" l="1"/>
  <c r="E26" i="1"/>
  <c r="F26" i="1"/>
  <c r="G26" i="1"/>
  <c r="D27" i="1"/>
  <c r="E27" i="1"/>
  <c r="F27" i="1"/>
  <c r="G27" i="1"/>
  <c r="D22" i="1"/>
  <c r="E22" i="1"/>
  <c r="F22" i="1"/>
  <c r="G22" i="1"/>
  <c r="D23" i="1"/>
  <c r="E23" i="1"/>
  <c r="F23" i="1"/>
  <c r="G23" i="1"/>
  <c r="G21" i="1"/>
  <c r="F21" i="1"/>
  <c r="E21" i="1"/>
  <c r="D21" i="1"/>
  <c r="G19" i="1"/>
  <c r="G15" i="1"/>
  <c r="G6" i="1" s="1"/>
  <c r="F19" i="1"/>
  <c r="F15" i="1"/>
  <c r="F6" i="1" s="1"/>
  <c r="E19" i="1"/>
  <c r="E15" i="1"/>
  <c r="E6" i="1" s="1"/>
  <c r="D19" i="1"/>
  <c r="D15" i="1"/>
  <c r="D6" i="1" s="1"/>
  <c r="C26" i="1"/>
  <c r="C27" i="1"/>
  <c r="C22" i="1"/>
  <c r="C23" i="1"/>
  <c r="C21" i="1"/>
  <c r="C24" i="1" l="1"/>
  <c r="G24" i="1"/>
  <c r="D24" i="1"/>
  <c r="F24" i="1"/>
  <c r="G17" i="1"/>
  <c r="F17" i="1"/>
  <c r="E24" i="1"/>
  <c r="E17" i="1"/>
  <c r="D17" i="1"/>
  <c r="C19" i="1"/>
  <c r="C17" i="1" s="1"/>
  <c r="C15" i="1"/>
  <c r="C6" i="1" s="1"/>
  <c r="G37" i="1" l="1"/>
  <c r="F37" i="1"/>
  <c r="E37" i="1"/>
  <c r="D37" i="1"/>
  <c r="C37" i="1"/>
  <c r="C29" i="1" l="1"/>
  <c r="C30" i="1"/>
  <c r="C31" i="1"/>
  <c r="C32" i="1"/>
  <c r="C33" i="1"/>
  <c r="C36" i="1"/>
  <c r="C35" i="1" s="1"/>
  <c r="C28" i="1" l="1"/>
  <c r="D29" i="1"/>
  <c r="E29" i="1"/>
  <c r="F29" i="1"/>
  <c r="G29" i="1"/>
  <c r="D30" i="1"/>
  <c r="E30" i="1"/>
  <c r="F30" i="1"/>
  <c r="G30" i="1"/>
  <c r="D31" i="1"/>
  <c r="E31" i="1"/>
  <c r="F31" i="1"/>
  <c r="G31" i="1"/>
  <c r="D32" i="1"/>
  <c r="E32" i="1"/>
  <c r="F32" i="1"/>
  <c r="G32" i="1"/>
  <c r="D33" i="1"/>
  <c r="E33" i="1"/>
  <c r="F33" i="1"/>
  <c r="G33" i="1"/>
  <c r="D36" i="1"/>
  <c r="D35" i="1" s="1"/>
  <c r="E36" i="1"/>
  <c r="E35" i="1" s="1"/>
  <c r="F36" i="1"/>
  <c r="F35" i="1" s="1"/>
  <c r="G36" i="1"/>
  <c r="G35" i="1" s="1"/>
  <c r="E28" i="1" l="1"/>
  <c r="E5" i="1" s="1"/>
  <c r="G28" i="1"/>
  <c r="G5" i="1" s="1"/>
  <c r="F28" i="1"/>
  <c r="F5" i="1" s="1"/>
  <c r="D28" i="1"/>
  <c r="D5" i="1" s="1"/>
  <c r="C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tc={02A7DA39-CA1A-42D0-BCD2-72C8290B9A0F}</author>
  </authors>
  <commentList>
    <comment ref="A9" authorId="0" shapeId="0" xr:uid="{02A7DA39-CA1A-42D0-BCD2-72C8290B9A0F}">
      <text>
        <t>[Threaded comment]
Your version of Excel allows you to read this threaded comment; however, any edits to it will get removed if the file is opened in a newer version of Excel. Learn more: https://go.microsoft.com/fwlink/?linkid=870924
Comment:
    Significant Life Event: 
•	a substantial improvement that results in a long-term recovery or loss of disability, affecting eligibility determination, 
•	major transitions including developmental milestones (for example, child-adult transition, Major impairments or injury whereby needs change and other primary support programs are better able to meet those changed needs; 
•	prolonged pattern of non-participation in services, 
•	change or clarification of diagnosis that impacts treatment plan and/or eligibility, 
•	significant changes in family dynamics, make-up, support, or functioning; and/or 
•	significant escalation in patterns of behavior that impact placement, activities of daily living or ability to maintain in their current placement or safety in the community.</t>
      </text>
    </comment>
  </commentList>
</comments>
</file>

<file path=xl/sharedStrings.xml><?xml version="1.0" encoding="utf-8"?>
<sst xmlns="http://schemas.openxmlformats.org/spreadsheetml/2006/main" count="379" uniqueCount="235">
  <si>
    <t>Reviewer</t>
  </si>
  <si>
    <t>Name of Client</t>
  </si>
  <si>
    <t>3) Documentation of ongoing need for continuing intervention (with any description of change in approach if necessary).</t>
  </si>
  <si>
    <t>I. GENERAL</t>
  </si>
  <si>
    <t>1) Progress notes document clinical intervention used</t>
  </si>
  <si>
    <t>2) Notes contain a summary of major content or intervention themes consistent with treatment goals</t>
  </si>
  <si>
    <t>3) Description of services and interventions that reflect those listed in the treatment plan</t>
  </si>
  <si>
    <t>4) Observations made of the individual or responses to interventions</t>
  </si>
  <si>
    <t>6) Documentation of ongoing need for continued intervention and plan</t>
  </si>
  <si>
    <t xml:space="preserve">11) Progress notes are individualized to the client’s service interactions and do not contain excessive repetition over time </t>
  </si>
  <si>
    <t>12) Notes demonstrate a clear relationship to assessment data</t>
  </si>
  <si>
    <t>2) If there are face to face crisis screenings, crisis note must contain: identified issue or precipitant to crisis contact,
• issues addressed or discussed, • collateral contact information as solicited or available,
• observations made by the clinician,
• the clinician’s assessment of the issues/situation including mental status and
lethality/risk potential,
• disposition or plan resulting from the crisis intervention,
• psychiatric consultation, as clinically indicated</t>
  </si>
  <si>
    <t>7) Notes include an assessment of progress toward treatment goals</t>
  </si>
  <si>
    <t>8) There is evidence of consultation for complex cases or clients making little or no progress</t>
  </si>
  <si>
    <t>9) If appropriate, there is documentation of integration or collaboration with primary care</t>
  </si>
  <si>
    <t>10) Service is delivered or supervised by a qualified provider as noted by clinician signature, degree, and date.</t>
  </si>
  <si>
    <t>3) If a screening for an inpatient setting occurs; was it completed by a screener or reported by a reliable clinician and does it consist of a statement of the presenting problem and its history</t>
  </si>
  <si>
    <t>4) Inpatient Screening: does it contain a description of the community resources considered</t>
  </si>
  <si>
    <t>5) Inpatient Screening: was a risk assessment completed</t>
  </si>
  <si>
    <t xml:space="preserve">7) If client is admitted to a hospital or hospital diversion, is there evidence of discharge planning and participation from the DA/SSA </t>
  </si>
  <si>
    <t>6) Inpatient Screening:  Does it contain a recommendation for placement</t>
  </si>
  <si>
    <t>IV.  SERVICE DELIVERY &amp; DOCUMENTATION</t>
  </si>
  <si>
    <t>V. CRISIS MANAGEMENT and Screenings</t>
  </si>
  <si>
    <t>VI. Periodic Review &amp; Assessment of Progress</t>
  </si>
  <si>
    <t>VII. Transition &amp; Discharge Planning</t>
  </si>
  <si>
    <r>
      <t xml:space="preserve">II. </t>
    </r>
    <r>
      <rPr>
        <b/>
        <sz val="11"/>
        <color rgb="FF000000"/>
        <rFont val="Calibri"/>
        <family val="2"/>
        <scheme val="minor"/>
      </rPr>
      <t xml:space="preserve">CLINICAL EVALUATION/ASSESSMENT </t>
    </r>
  </si>
  <si>
    <r>
      <t xml:space="preserve">2) If the plan is an </t>
    </r>
    <r>
      <rPr>
        <b/>
        <sz val="11"/>
        <color theme="1"/>
        <rFont val="Calibri"/>
        <family val="2"/>
        <scheme val="minor"/>
      </rPr>
      <t>update</t>
    </r>
    <r>
      <rPr>
        <sz val="11"/>
        <color theme="1"/>
        <rFont val="Calibri"/>
        <family val="2"/>
        <scheme val="minor"/>
      </rPr>
      <t xml:space="preserve">, it was completed within the last year.  </t>
    </r>
  </si>
  <si>
    <t>III. INDIVIDUAL PLAN OF CARE</t>
  </si>
  <si>
    <t>1) When indicated, there is a proactive crisis plan (a sudden change in behavior with negative consequences for well-being, a loss of effective coping mechanisms, or presenting danger to self or others)</t>
  </si>
  <si>
    <t>1) Evidence of proper transition/exit planning documentation and notifications</t>
  </si>
  <si>
    <t>4) Intensity of services match the documentation of need</t>
  </si>
  <si>
    <t>Client #</t>
  </si>
  <si>
    <t>4)  Signed by a licensed master’s-level clinician, a physician, or an authorized advanced practice psychiatric nurse practitioner (APRN).</t>
  </si>
  <si>
    <t>7) Plan includes at least one goal that reflects mental health treatment needs</t>
  </si>
  <si>
    <t>8) Goals have objectives that are observable, measurable and achievable, and include specific time frames for achieving/assessing progress</t>
  </si>
  <si>
    <t>9) Client’s plan is accessible and easy to understand for the consumer.</t>
  </si>
  <si>
    <t>10) IPC reflects risk factors and have measures in place to minimize them, including individualized plans and strategies when needed</t>
  </si>
  <si>
    <t>11) Plan describes the specific changes in behavior, function and/or status that would indicate progress toward the long-term goal</t>
  </si>
  <si>
    <t>12) Type of intervention or service, frequency, and time frame are identified</t>
  </si>
  <si>
    <t>13) Documentation shows who will provide services (at least title or position is required).</t>
  </si>
  <si>
    <t>5) Goals/outcomes are a statement of the overall, long term desired results of service interventions and are meaningful to and have been developed in partnership with client and families, as evidenced by documented input from client/family</t>
  </si>
  <si>
    <t>Count #</t>
  </si>
  <si>
    <t>True Score</t>
  </si>
  <si>
    <t>%Present</t>
  </si>
  <si>
    <t>%Partial</t>
  </si>
  <si>
    <t xml:space="preserve">% Absent </t>
  </si>
  <si>
    <t>%N/A</t>
  </si>
  <si>
    <t>Total Across Sections</t>
  </si>
  <si>
    <t>Employee Name</t>
  </si>
  <si>
    <t>Credentials</t>
  </si>
  <si>
    <t>Degree</t>
  </si>
  <si>
    <t>Role</t>
  </si>
  <si>
    <t>Supervised Billing Supervisor</t>
  </si>
  <si>
    <t>OPR Rostered? (required if non-licensed providing clinical services as supervised billing supervisee)</t>
  </si>
  <si>
    <t>DMH
OPR Licensure/
Roster check</t>
  </si>
  <si>
    <t>Count</t>
  </si>
  <si>
    <r>
      <t xml:space="preserve">1) </t>
    </r>
    <r>
      <rPr>
        <sz val="11"/>
        <color rgb="FF000000"/>
        <rFont val="Calibri"/>
        <family val="2"/>
        <scheme val="minor"/>
      </rPr>
      <t xml:space="preserve">If the </t>
    </r>
    <r>
      <rPr>
        <b/>
        <sz val="11"/>
        <color rgb="FF000000"/>
        <rFont val="Calibri"/>
        <family val="2"/>
        <scheme val="minor"/>
      </rPr>
      <t>initial</t>
    </r>
    <r>
      <rPr>
        <sz val="11"/>
        <color rgb="FF000000"/>
        <rFont val="Calibri"/>
        <family val="2"/>
        <scheme val="minor"/>
      </rPr>
      <t xml:space="preserve"> plan fell under the period under review it was completed within 30 days of completing the initial assessment. </t>
    </r>
  </si>
  <si>
    <t xml:space="preserve">3)  The client's signature is present.  If signature is not present, it should be an exception and explained in the IPC.   </t>
  </si>
  <si>
    <t>2) If client receives services through an Intensive Residential Recovery Program, there must be ongoing DA participation in treatment and discharge planning</t>
  </si>
  <si>
    <t>VIII. Crisis Stabilization Program</t>
  </si>
  <si>
    <t>Scoring</t>
  </si>
  <si>
    <t>Comments</t>
  </si>
  <si>
    <t>CRT Program</t>
  </si>
  <si>
    <t>1) Assessment is completed within 45 days of intake or within 2 years for a reassessment. Reassessments should also be completed if a significant life event occurs.</t>
  </si>
  <si>
    <t>2) Basic Demographic Information (age, gender, housing, employment/education, members of household etc.)</t>
  </si>
  <si>
    <t>3) Presenting problem/concern/issue; includes a review of relevant information from other sources, such as the family, health care provider, child care provider, schools, other State agencies or programs, or others involved with the individual and their family</t>
  </si>
  <si>
    <t>4) History of presenting issue (description of current problem including individual and family strengths and stressors)</t>
  </si>
  <si>
    <t>6) Medical and Psychiatric history</t>
  </si>
  <si>
    <t>7) Developmental History</t>
  </si>
  <si>
    <t>8) Substance Use History</t>
  </si>
  <si>
    <t>9) Family history, including ethnicity and cultural considerations</t>
  </si>
  <si>
    <t xml:space="preserve">10) Past and current exposure to trauma and current functional impacts </t>
  </si>
  <si>
    <t>11) Support systems, including relationships/interactions with family, friends and other community members (including spiritual resources, leisure activities, skills)</t>
  </si>
  <si>
    <t>12) Current functional capacity, relevant history, and current stressors in areas of self-care skills, community living skills, housing, finances, employment/education, legal, parenting</t>
  </si>
  <si>
    <t>13) Clinical evaluation of mental, emotional, intellectual/cognitive, behavioral status</t>
  </si>
  <si>
    <t xml:space="preserve">14) Mental status exam </t>
  </si>
  <si>
    <t>5) Discharge summary includes observation log, issues addressed, clinician’s assessment, skills developed, follow up plan, and discharge LOCUS</t>
  </si>
  <si>
    <t>1) Admission documentation includes description of the precipitant crisis, assessment of need, and plan for treatment</t>
  </si>
  <si>
    <t>2) Intake Level of Care Utilization System (LOCUS) present</t>
  </si>
  <si>
    <t>3) Crisis Stabilization program coordinated with internal treatment team or referring agency if client is from another DA</t>
  </si>
  <si>
    <t>4) Support and referral services include triaging aftercare needs, supportive counseling, skills training, symptom management, medication monitoring, crisis planning, and assistance with referrals from crisis stabilization in a person’s home or by phone</t>
  </si>
  <si>
    <t>Notes</t>
  </si>
  <si>
    <t>Selection Method</t>
  </si>
  <si>
    <t>Done?</t>
  </si>
  <si>
    <t>Highest Crisis Bed Utilizers</t>
  </si>
  <si>
    <t>Randomly Selected</t>
  </si>
  <si>
    <t>DMH Requested</t>
  </si>
  <si>
    <t>Longest Enrolled</t>
  </si>
  <si>
    <t>Most hospitalized</t>
  </si>
  <si>
    <t>Recently Enrolled</t>
  </si>
  <si>
    <t>(DA Name) Selected</t>
  </si>
  <si>
    <t>Scoring: Present (2), Partial (1), Absent (0), N/A</t>
  </si>
  <si>
    <t>2) Information from progress notes are used to inform IPC goals and service delivery as appropriate.</t>
  </si>
  <si>
    <t>Definitions and Intent</t>
  </si>
  <si>
    <t xml:space="preserve">What are we trying to accomplish by asking this (Intent) and/or examples of questions to ask </t>
  </si>
  <si>
    <t>Scoring Key</t>
  </si>
  <si>
    <t>Source</t>
  </si>
  <si>
    <t>Is there thoughtful assessment of the progress (or lack of progress) the client is making, and how the interventions are helping them achieve their goals? If they are not making progress, is a change in direction, alternate intervention, or change in service frequency identified?</t>
  </si>
  <si>
    <t>Are the notes individualized? Excessive repetition in notes is unacceptable. Photocopied or “cut and paste” descriptions of the activity and/or client response that are used repeatedly are unacceptable.</t>
  </si>
  <si>
    <t xml:space="preserve">VII. Transition &amp; Discharge Planning </t>
  </si>
  <si>
    <t>Unscored Items (for information gathering only)</t>
  </si>
  <si>
    <t>1a) Underrepresented Identity: name any underrepresented idetities this cleint holds (ie. Anything other than: straight, white cisgender, male, american-born, english as primary lanaguge, able-bodied, christian, etc)</t>
  </si>
  <si>
    <t>Minimum Standard</t>
  </si>
  <si>
    <t>5) Provider's Expectations of Treatment</t>
  </si>
  <si>
    <t>0 = No evidence of clinical observation
1 = Observation about response is inconsistent or unclear
2 = Documentation clearly and consistently notes client response
N/A= Cannot score as N/A</t>
  </si>
  <si>
    <t>0 = No documentation in chart
1 = Documentation unclear or incomplete (e.g., relies on single word descriptors, or is excessively brief or repetitive)
2 = Documentation is clear, informative, individualized and describes the client’s progress toward their treatment goals or any changes in therapeutic direction.
N/A= Cannot score as N/A</t>
  </si>
  <si>
    <t>0 = Excessive repetition throughout the case
notes or “cut and paste” descriptions.
1 = Individualized notes, some repetition
2 = Documentation consistently individualized to the specific interaction and client response.
N/A = Cannot score N/A</t>
  </si>
  <si>
    <t>0 = No match
1 = Match for some services but not all
2 = Full match 
N/A = Cannot score N/A</t>
  </si>
  <si>
    <t>DA/SSA EHR #</t>
  </si>
  <si>
    <r>
      <t xml:space="preserve">6) Goals reflect evaluation and/or other assessments, or recent progress notes if the plan is an update.
</t>
    </r>
    <r>
      <rPr>
        <b/>
        <sz val="11"/>
        <color theme="1"/>
        <rFont val="Calibri"/>
        <family val="2"/>
        <scheme val="minor"/>
      </rPr>
      <t>IPCs completed AFTER 1/1/2021</t>
    </r>
    <r>
      <rPr>
        <sz val="11"/>
        <color theme="1"/>
        <rFont val="Calibri"/>
        <family val="2"/>
        <scheme val="minor"/>
      </rPr>
      <t>: Goals reflect the latest ANSA, which has been completed in the last year</t>
    </r>
  </si>
  <si>
    <r>
      <t>1) A standardized screening or assessment tool is used to assess progress.</t>
    </r>
    <r>
      <rPr>
        <b/>
        <sz val="11"/>
        <color theme="1"/>
        <rFont val="Calibri"/>
        <family val="2"/>
        <scheme val="minor"/>
      </rPr>
      <t xml:space="preserve"> For IPCs completed AFTER 1/1/2021</t>
    </r>
    <r>
      <rPr>
        <sz val="11"/>
        <color theme="1"/>
        <rFont val="Calibri"/>
        <family val="2"/>
        <scheme val="minor"/>
      </rPr>
      <t xml:space="preserve">: ANSA is used every year to assess progress </t>
    </r>
  </si>
  <si>
    <r>
      <t xml:space="preserve">15) Use of psychometric tests, including screenings (i.e. Trauma, Depression, Substance Use, etc.) ANSA counts before 1/1/2021, not after. </t>
    </r>
    <r>
      <rPr>
        <b/>
        <sz val="11"/>
        <color theme="1"/>
        <rFont val="Calibri"/>
        <family val="2"/>
        <scheme val="minor"/>
      </rPr>
      <t>If the IPC was last updated before 1/1/2020, any screening tool counts</t>
    </r>
    <r>
      <rPr>
        <sz val="11"/>
        <color theme="1"/>
        <rFont val="Calibri"/>
        <family val="2"/>
        <scheme val="minor"/>
      </rPr>
      <t xml:space="preserve">. IPC Updated after 1/1/20 waterfall screens (next three questions) replace. </t>
    </r>
  </si>
  <si>
    <t>17) Diagnosis / clinical impression</t>
  </si>
  <si>
    <t>18) Clinical formulation / interpretative summary (summary of findings leading to a clinical hypothesis)</t>
  </si>
  <si>
    <t>19) Treatment/service recommendations (based on the clinical formulation and addressing individual/family’s goals. These recommendations form the basis of the Individual Plan of Care</t>
  </si>
  <si>
    <r>
      <t xml:space="preserve">20) Qualified provider’s name, credentials, and signature are present (must be signed by a </t>
    </r>
    <r>
      <rPr>
        <b/>
        <sz val="11"/>
        <color theme="1"/>
        <rFont val="Calibri"/>
        <family val="2"/>
        <scheme val="minor"/>
      </rPr>
      <t>licensed</t>
    </r>
    <r>
      <rPr>
        <sz val="11"/>
        <color theme="1"/>
        <rFont val="Calibri"/>
        <family val="2"/>
        <scheme val="minor"/>
      </rPr>
      <t>; physician, nurse practitioner, psychologist, marriage and family therapist, MH counselor, or social worker)</t>
    </r>
  </si>
  <si>
    <r>
      <rPr>
        <b/>
        <sz val="11"/>
        <color theme="1"/>
        <rFont val="Calibri"/>
        <family val="2"/>
        <scheme val="minor"/>
      </rPr>
      <t>Scoring Requirement starting at FIRST IPC after 1/1/2020!</t>
    </r>
    <r>
      <rPr>
        <sz val="11"/>
        <color theme="1"/>
        <rFont val="Calibri"/>
        <family val="2"/>
        <scheme val="minor"/>
      </rPr>
      <t xml:space="preserve">
16a) CAGE-AID was completed and informs the assessment OR clinical rationale for why it is not included</t>
    </r>
  </si>
  <si>
    <r>
      <rPr>
        <b/>
        <sz val="11"/>
        <color theme="1"/>
        <rFont val="Calibri"/>
        <family val="2"/>
        <scheme val="minor"/>
      </rPr>
      <t>Scoring Requirement starting at FIRST IPC after 1/1/2020!</t>
    </r>
    <r>
      <rPr>
        <sz val="11"/>
        <color theme="1"/>
        <rFont val="Calibri"/>
        <family val="2"/>
        <scheme val="minor"/>
      </rPr>
      <t xml:space="preserve">
16b) PHQ-9 was completed and informs the assessment OR clinical rationale for why it is not included</t>
    </r>
  </si>
  <si>
    <r>
      <rPr>
        <b/>
        <sz val="11"/>
        <color theme="1"/>
        <rFont val="Calibri"/>
        <family val="2"/>
        <scheme val="minor"/>
      </rPr>
      <t>Scoring Requirement starting at FIRST IPC after 1/1/2020!</t>
    </r>
    <r>
      <rPr>
        <sz val="11"/>
        <color theme="1"/>
        <rFont val="Calibri"/>
        <family val="2"/>
        <scheme val="minor"/>
      </rPr>
      <t xml:space="preserve">
16c) PTSD-5 was completed and informs the assessment OR clinical rationale for why it is not included</t>
    </r>
  </si>
  <si>
    <t>5) Interagency coordination is evident if appropriate
ex. chronic health conditions requiring PCP involvement beyond routine care, parole involement, housing supports</t>
  </si>
  <si>
    <t>Item</t>
  </si>
  <si>
    <t>Tab in Record</t>
  </si>
  <si>
    <t>Document Name</t>
  </si>
  <si>
    <r>
      <t xml:space="preserve">1) Consent to evaluation &amp; treatment/services signed by client or documentation of refusal 
</t>
    </r>
    <r>
      <rPr>
        <sz val="11"/>
        <color rgb="FF7030A0"/>
        <rFont val="Calibri"/>
        <family val="2"/>
        <scheme val="minor"/>
      </rPr>
      <t>Required: ONCE, At start of episode</t>
    </r>
  </si>
  <si>
    <r>
      <t xml:space="preserve">2) Evidence that Rights and Responsibilities information was given to client
</t>
    </r>
    <r>
      <rPr>
        <sz val="11"/>
        <color rgb="FF7030A0"/>
        <rFont val="Calibri"/>
        <family val="2"/>
        <scheme val="minor"/>
      </rPr>
      <t>Required: ONCE, At start of episode</t>
    </r>
  </si>
  <si>
    <r>
      <t xml:space="preserve">3) Evidence Grievance and Appeal information was given to client
</t>
    </r>
    <r>
      <rPr>
        <sz val="11"/>
        <color rgb="FF7030A0"/>
        <rFont val="Calibri"/>
        <family val="2"/>
        <scheme val="minor"/>
      </rPr>
      <t>Required: ANNUAL per Admin Rules</t>
    </r>
  </si>
  <si>
    <r>
      <t xml:space="preserve">4) </t>
    </r>
    <r>
      <rPr>
        <sz val="11"/>
        <color rgb="FF000000"/>
        <rFont val="Calibri"/>
        <family val="2"/>
        <scheme val="minor"/>
      </rPr>
      <t xml:space="preserve">Medical Home/PCP Identified or Evidence </t>
    </r>
    <r>
      <rPr>
        <sz val="11"/>
        <color theme="1"/>
        <rFont val="Calibri"/>
        <family val="2"/>
        <scheme val="minor"/>
      </rPr>
      <t>of Attempt to Connect to a PCP</t>
    </r>
  </si>
  <si>
    <r>
      <t xml:space="preserve">5) Advance directive in chart (or evidence of refusal)
</t>
    </r>
    <r>
      <rPr>
        <sz val="11"/>
        <color rgb="FF7030A0"/>
        <rFont val="Calibri"/>
        <family val="2"/>
        <scheme val="minor"/>
      </rPr>
      <t>Updates required at least every other year</t>
    </r>
  </si>
  <si>
    <t>VI. Transition &amp; Discharge Planning</t>
  </si>
  <si>
    <t>III. Service Delivery and Documentation</t>
  </si>
  <si>
    <t>0 = No documentation in chart
0 = No evidence of coordination
1 = Coordination does not include all applicable partners or lacks key elements
2 = Clear evidence of coordination with all applicable partners
N/A = Coordination is not clinically indicated</t>
  </si>
  <si>
    <t>Updated November 2023</t>
  </si>
  <si>
    <t>Minimum Standards for SB6 BI</t>
  </si>
  <si>
    <t>Behavior support plan is developed using the FBA, CANS, IEP, Observations of the youth </t>
  </si>
  <si>
    <t>2. Individual Plan of Care</t>
  </si>
  <si>
    <t>Treatment team input included for any changes in intensity of services </t>
  </si>
  <si>
    <t>If discharge occurs, the plan is finalized and occurs in conjunction with IEP, if applicable </t>
  </si>
  <si>
    <t xml:space="preserve">                                                                                                                                                                                                                                                                                                                                                                                                                                                                                           2. Individual Plan of Care
</t>
  </si>
  <si>
    <t xml:space="preserve">   Pre-review by DMH staff or data pull from agency   </t>
  </si>
  <si>
    <t xml:space="preserve">Functional Behavioral Assessment should include:                                                                                                                                                        direct observation, description of antecedent, and description of behaviors, what consequences reinforce/ maintain the behavior, what interventions have been tried, what makes the behavior worse/more likely to occur  </t>
  </si>
  <si>
    <t xml:space="preserve">Functional Behavioral Assessment includes all required componets </t>
  </si>
  <si>
    <t>0= no FBA or not current
1= some compents are missing
2= Includes all required compenets
N/A= Cannot score as N/A</t>
  </si>
  <si>
    <t>SB6 Minimum Standards BI Programs V2 Pg. 5</t>
  </si>
  <si>
    <t>SB6 Minimum Standards BI Programs V2 pg. 6</t>
  </si>
  <si>
    <t>The BI to student Ratio can range from 1:1 to 1:5 based on assessment of student need. The decision to use a specific ratio will be determined through the initial and on-going assessment.</t>
  </si>
  <si>
    <t>SB6 Minimum Standards BI Programs V2 section C</t>
  </si>
  <si>
    <t>0= No BSP or not current
1= BSP missing some components
2= BSP includes all components
N/A= Cannot score as N/A</t>
  </si>
  <si>
    <t>0= BI ratio is not evidenced by documented need
1= Cannot score as 1
2= BI ratio is appropriate based on documented need
N/A= Cannot score as N/A</t>
  </si>
  <si>
    <t>0=No IPC or not current
1= cannot score as 1
2= IPC has BI specific goals 
N/A= Cannot score as N/A</t>
  </si>
  <si>
    <t xml:space="preserve">Eligibility for a Behavioral Interventionist has been met in the last year.  Must meet all requirments listed. 
</t>
  </si>
  <si>
    <t xml:space="preserve">Eligibility for a Behavioral Interventionist has been met in the last year.  </t>
  </si>
  <si>
    <t>Behavior support plan is developed using the FBA, CANS, IEP, &amp; observations of the youth </t>
  </si>
  <si>
    <t>Behavior Support Plan includes all required components</t>
  </si>
  <si>
    <t>BI Ratio-to-student aligns with  documented assessment of student need </t>
  </si>
  <si>
    <t>IPC Has goals specific to BI services, distinct from other community based services </t>
  </si>
  <si>
    <t>IPC includes initial goals for the transition/discharge plan &amp; is updated as necessary as services occur</t>
  </si>
  <si>
    <t>There is documented ongoing evaluation for continued need for current level of service </t>
  </si>
  <si>
    <t>If applicable there is documented input from treatment team included for any changes in intensity of services </t>
  </si>
  <si>
    <t>0 = No evidence or documentation of eligilbity being met in last year
1= Missing documentation of some components of eligibility
2 = Eligibility was met in last year
N/A= Cannot score as N/A</t>
  </si>
  <si>
    <t>These documents are completed and current.  Check the expiration date on documents for timelines.</t>
  </si>
  <si>
    <t>0 = Doumentation is absent or not current
1= Some docuemntation is missing or out of date
2 = All required doumentation is present and current
N/A= Cannot score as N/A</t>
  </si>
  <si>
    <t>0= No documentation of appropriate supervision of BI 
1= cannot score as 1
2= Bi is appropriately supervised
N/A= Cannot score as N/A</t>
  </si>
  <si>
    <t>SB6 Minimum Standards BI Programs V2 Pg. 3</t>
  </si>
  <si>
    <t xml:space="preserve">The behavior support plans includes required components </t>
  </si>
  <si>
    <t>0= No BSP or not current
1= Documentation shows some aspects were missing  in development of BSP
2= Evidence BSP was developed using all required aspects
N/A= Cannot score as N/A</t>
  </si>
  <si>
    <r>
      <t xml:space="preserve">0= No IPC or not current
</t>
    </r>
    <r>
      <rPr>
        <sz val="10"/>
        <rFont val="Calibri"/>
        <family val="2"/>
      </rPr>
      <t>1= Cannot score as 1</t>
    </r>
    <r>
      <rPr>
        <sz val="10"/>
        <color theme="1"/>
        <rFont val="Calibri"/>
        <family val="2"/>
      </rPr>
      <t xml:space="preserve">
2= IPC has initial goals for tranition/discharge and are updated as serivces occur
N/A= Cannot score as N/A</t>
    </r>
  </si>
  <si>
    <r>
      <rPr>
        <sz val="7"/>
        <color theme="1"/>
        <rFont val="Times New Roman"/>
        <family val="1"/>
      </rPr>
      <t xml:space="preserve"> </t>
    </r>
    <r>
      <rPr>
        <sz val="10"/>
        <color theme="1"/>
        <rFont val="Calibri"/>
        <family val="2"/>
      </rPr>
      <t xml:space="preserve">Progress notes are individualized to the client’s weekly service interactions </t>
    </r>
  </si>
  <si>
    <t>SB6 Minimum Standards BI Programs V2 Pg. 6</t>
  </si>
  <si>
    <t xml:space="preserve"> Progress notes are individualized to the student’s weekly service interactions </t>
  </si>
  <si>
    <r>
      <t>Progress notes include observations of student's response to interventions</t>
    </r>
    <r>
      <rPr>
        <sz val="11"/>
        <color rgb="FFFF0000"/>
        <rFont val="Calibri"/>
        <family val="2"/>
        <scheme val="minor"/>
      </rPr>
      <t xml:space="preserve"> </t>
    </r>
  </si>
  <si>
    <t xml:space="preserve">Progress notes include observations of student's response to interventions </t>
  </si>
  <si>
    <t>Note should include stuident's response to intervention utilized. Did the intervention result in a response that indicates progress toward a goal or did the response indicate that the client is still working toward goal?</t>
  </si>
  <si>
    <t>Progress notes and data tracking include ongoing assessment of progress towards treatment goals</t>
  </si>
  <si>
    <t>SB6 Minimum Standards BI Programs V2 pg. 7</t>
  </si>
  <si>
    <t xml:space="preserve">Progress notes include how coordination is happening with school, family, community-based services </t>
  </si>
  <si>
    <t>Documentation should demonstrate collaboration through a continuum of care across 
settings by providing coordination with all mental health providers, school, family, 
medical homes, and other community partners as needed. This includes monthly meetings &amp; additional  coordination as needed</t>
  </si>
  <si>
    <t xml:space="preserve">Is the client getting services that meet their clinical need based on their assessment, IPC, and documentation of progress toward IPC goals (additional supports or less supports)
 Adjustments to the plan are made as indicated
</t>
  </si>
  <si>
    <t xml:space="preserve"> Intensity of services match the documented need  of studetn and is adjusted as indicated by progress toward goals</t>
  </si>
  <si>
    <t> There is documented ongoing evaluation for continued need for current level of service </t>
  </si>
  <si>
    <t xml:space="preserve">0 = No documentation in chart about ongoing evaluation of need
1 = Incomplete or unclear documentation about current need and ongoing evaluation
2 = Complete documentation indicating ongoing evaluation
N/A = Cannot score as n/a </t>
  </si>
  <si>
    <t>0 = No evidence of input from tx team
1 = Incomplete or unclear documentation of tx team input in change of service
2 =Documented tx team input 
N/A = No changes in intensity occurred or was indicated</t>
  </si>
  <si>
    <t>0 = No documentation of plan being finalized when discharge occurred/not in conjunction with IEP
1 = Incomplete or unclear documentation of plan being finalized following discharge
2 = Following discharge, documentation shows plan was finalized in conjunction with IEP
N/A = No transition or discharge planning needed</t>
  </si>
  <si>
    <t>Behavior Support Plans should include: identified target behaviors, measurable goals, data elements, what is the intervention from the BI</t>
  </si>
  <si>
    <t>Date of last IPC, pre populated from pre-review</t>
  </si>
  <si>
    <t>Date of last CANS</t>
  </si>
  <si>
    <t>Date of last IPC</t>
  </si>
  <si>
    <t>Date of last Behavioral Support Plan</t>
  </si>
  <si>
    <t xml:space="preserve">Date of last FBA </t>
  </si>
  <si>
    <t xml:space="preserve">BI is supervised by BCBA or BCABA or Clinical MA </t>
  </si>
  <si>
    <r>
      <t xml:space="preserve">Functional Behavioral Assessment includes all required components. </t>
    </r>
    <r>
      <rPr>
        <sz val="11"/>
        <color rgb="FFFF0000"/>
        <rFont val="Calibri"/>
        <family val="2"/>
        <scheme val="minor"/>
      </rPr>
      <t xml:space="preserve"> </t>
    </r>
  </si>
  <si>
    <t>Not scored, enter date</t>
  </si>
  <si>
    <t>1. Behavior Support Plan &amp; FBA</t>
  </si>
  <si>
    <t>Date of last FBA, pre-populated from pre-review</t>
  </si>
  <si>
    <t>BI Ratio-to-student aligns with documented assessment of student need </t>
  </si>
  <si>
    <t>Date of last Clinical Mental Health Evaluation</t>
  </si>
  <si>
    <t>Required clinical documetation (IPC/FBA/CANS/ BSP/Clinicnal mental health Eval) are present and current</t>
  </si>
  <si>
    <t>Series 4500 - Use of Restraint and Seclusion in Schools--Vermont State Board of Education 
Manual of Rules and Practices</t>
  </si>
  <si>
    <t>Any seclusion/restraint is used minimally and correclty documented</t>
  </si>
  <si>
    <t>MH Provider Manual Section 4.5</t>
  </si>
  <si>
    <t>Client Overview</t>
  </si>
  <si>
    <t>Enter date</t>
  </si>
  <si>
    <t xml:space="preserve">I.   Client Overview
</t>
  </si>
  <si>
    <t>Date of last FBA, pre populated</t>
  </si>
  <si>
    <t>Pre populated Date</t>
  </si>
  <si>
    <t>Does the support plan incorporate relevant aspects of all the clinical documentation into a meaningful plan?</t>
  </si>
  <si>
    <t>Date of last Behavior Support Plan, pre-populated from pre-review</t>
  </si>
  <si>
    <t>Required clinical documentation (IPC/FBA/CANS/ BSP/Clinical mental health Eval) are present and current</t>
  </si>
  <si>
    <t xml:space="preserve">If applicable, any seclusion/restraint is used minimally, as the last resort and the need is clinically documented </t>
  </si>
  <si>
    <t>Last date of IPC</t>
  </si>
  <si>
    <t xml:space="preserve">Are there intial goals that indicate when a change of service level or discharge is approparite?  Are these updated when they are reached or changed as needed? </t>
  </si>
  <si>
    <t>Assuring all BI's have proper clinical supervision</t>
  </si>
  <si>
    <r>
      <t xml:space="preserve">1. MH dx 
2. Enrolled special ed and has IEP or 504 plan, </t>
    </r>
    <r>
      <rPr>
        <b/>
        <sz val="10"/>
        <color theme="1"/>
        <rFont val="Calibri"/>
        <family val="2"/>
      </rPr>
      <t>or</t>
    </r>
    <r>
      <rPr>
        <sz val="10"/>
        <color theme="1"/>
        <rFont val="Calibri"/>
        <family val="2"/>
      </rPr>
      <t xml:space="preserve"> educational support team plan </t>
    </r>
    <r>
      <rPr>
        <b/>
        <sz val="10"/>
        <color theme="1"/>
        <rFont val="Calibri"/>
        <family val="2"/>
      </rPr>
      <t>or</t>
    </r>
    <r>
      <rPr>
        <sz val="10"/>
        <color theme="1"/>
        <rFont val="Calibri"/>
        <family val="2"/>
      </rPr>
      <t xml:space="preserve"> behavior support plan that identifies support needs that might be addressed using a BI
3. A documented history of any lower level interventions/services provided including 
private/public mental health and school-based services have been tried and have not been 
successful. These interventions/services have not had sufficient impact on student’s 
mental health or behavioral issues in order to increase student’s ability to access 
academics
4.  An individualized mental health and behavioral supports approach is indicated (by a 
standardized tool (e.g. CANS, ASEBA/TRF), clinical documentation, FBA or other 
evaluations)                                                                                                                                                                                                                            5.  Student is at risk of a more restrictive educational programming, which could include in_x0002_school alternative programming, alternative placement in an out-of-school program, or 
residential school program </t>
    </r>
    <r>
      <rPr>
        <b/>
        <sz val="10"/>
        <color theme="1"/>
        <rFont val="Calibri"/>
        <family val="2"/>
      </rPr>
      <t>or</t>
    </r>
    <r>
      <rPr>
        <sz val="10"/>
        <color theme="1"/>
        <rFont val="Calibri"/>
        <family val="2"/>
      </rPr>
      <t xml:space="preserve"> The student is transitioning back into public school from an alternative school or 
residential school placement</t>
    </r>
  </si>
  <si>
    <t>Date of last Behavioral Support Plan, pre populated</t>
  </si>
  <si>
    <t xml:space="preserve">Are the goals specific to helping student maintain progress in the school setting?  Are they different and distinct from goals for any other communtuy based services? </t>
  </si>
  <si>
    <t xml:space="preserve"> There is evidence the treatment team reviews progress and makes data-based decisions for change in level of services either increasing, decreasing, or ending this level of supports.</t>
  </si>
  <si>
    <t>There is evidence of input from the tx team when changes are made in serivces</t>
  </si>
  <si>
    <t>If the student has an IEP, transition and planning must take place within the context of the IEP planning process.</t>
  </si>
  <si>
    <r>
      <rPr>
        <sz val="7"/>
        <color theme="1"/>
        <rFont val="Times New Roman"/>
        <family val="1"/>
      </rPr>
      <t> </t>
    </r>
    <r>
      <rPr>
        <sz val="10"/>
        <color theme="1"/>
        <rFont val="Calibri"/>
        <family val="2"/>
      </rPr>
      <t>If appropriate, there is documentation of collaboration with internal and exteral partners.</t>
    </r>
  </si>
  <si>
    <t xml:space="preserve">If there is documentation of seclusion or restraint , is it in the Behavioral Support plan?  Is it used minimumly and as a last resort? If it is was not in the Behavior support plan, is there documentation showing it was added or reasons why it was not? </t>
  </si>
  <si>
    <t>0 = Restraint/seclusion used in excess or with no documentation of need
1 = Incomplete documentation about use of seclusion/restraint 
2 = Any use of seclusion/restraint was used minimally and appropriately  clinically documented
N/A = No use of seclusion or restraint documented</t>
  </si>
  <si>
    <t>Underrepresented Identity: name any underrepresented identities this client holds (i.e.. Anything other than: straight, white cisgender, male, American-born, English as primary language, able-bodied, Christian, etc.)</t>
  </si>
  <si>
    <t>If the client had an identity outside the dominant group, was it adequately addressed in their treatment planning?</t>
  </si>
  <si>
    <t>Immediate attention needed on any areas of this chart</t>
  </si>
  <si>
    <t>Strengths noted for any area of this chart</t>
  </si>
  <si>
    <t>Narrative feedback</t>
  </si>
  <si>
    <t>NO SCORE, Narrative only</t>
  </si>
  <si>
    <t>Date of last Individual Plan of Care/Treatment Plan</t>
  </si>
  <si>
    <t>Date of last Functional Behavioral Assessment</t>
  </si>
  <si>
    <t>3.  Service Delivery &amp; Docuemntation</t>
  </si>
  <si>
    <t>Needing improvement for any area of this chart</t>
  </si>
  <si>
    <t xml:space="preserve">SB6 Chart Review Date: 
Agency: 
Lookback Period: </t>
  </si>
  <si>
    <t>Progress notes indicate intensity of services match the documented need  of student and is adjusted as indicated by progress toward goals (including comparison of Tx plan services vs MSR data)</t>
  </si>
  <si>
    <t xml:space="preserve">Process #1 - Administrative chart review by DMH staff </t>
  </si>
  <si>
    <t>Process #2 -Clinical Chart Review by DMH Clinical Staff</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</si>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</sst>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b/>
      <u/>
      <sz val="11"/>
      <color theme="0"/>
      <name val="Calibri"/>
      <family val="2"/>
      <scheme val="minor"/>
    </font>
    <font>
      <b/>
      <sz val="10"/>
      <color theme="1"/>
      <name val="Calibri"/>
      <family val="2"/>
    </font>
    <font>
      <sz val="10"/>
      <color theme="1"/>
      <name val="Calibri"/>
      <family val="2"/>
    </font>
    <font>
      <b/>
      <sz val="10"/>
      <color rgb="FF000000"/>
      <name val="Calibri"/>
      <family val="2"/>
    </font>
    <font>
      <sz val="7"/>
      <color theme="1"/>
      <name val="Times New Roman"/>
      <family val="1"/>
    </font>
    <font>
      <u/>
      <sz val="11"/>
      <color theme="10"/>
      <name val="Calibri"/>
      <family val="2"/>
      <scheme val="minor"/>
    </font>
    <font>
      <b/>
      <sz val="16"/>
      <color theme="1"/>
      <name val="Calibri"/>
      <family val="2"/>
      <scheme val="minor"/>
    </font>
    <font>
      <sz val="11"/>
      <color rgb="FF7030A0"/>
      <name val="Calibri"/>
      <family val="2"/>
      <scheme val="minor"/>
    </font>
    <font>
      <sz val="9"/>
      <color rgb="FF000000"/>
      <name val="Calibri"/>
      <family val="2"/>
      <scheme val="minor"/>
    </font>
    <font>
      <sz val="10"/>
      <color rgb="FFFF0000"/>
      <name val="Calibri"/>
      <family val="2"/>
    </font>
    <font>
      <sz val="9"/>
      <color rgb="FF444444"/>
      <name val="Calibri"/>
      <family val="2"/>
      <scheme val="minor"/>
    </font>
    <font>
      <sz val="10"/>
      <color theme="1"/>
      <name val="Calibri"/>
      <family val="1"/>
    </font>
    <font>
      <b/>
      <sz val="12"/>
      <color rgb="FF000000"/>
      <name val="Calibri"/>
      <family val="2"/>
      <scheme val="minor"/>
    </font>
    <font>
      <sz val="11"/>
      <color rgb="FFFF0000"/>
      <name val="Calibri"/>
      <family val="2"/>
      <scheme val="minor"/>
    </font>
    <font>
      <sz val="9"/>
      <color theme="1"/>
      <name val="Calibri"/>
      <family val="2"/>
      <scheme val="minor"/>
    </font>
    <font>
      <sz val="10"/>
      <name val="Calibri"/>
      <family val="2"/>
    </font>
    <font>
      <sz val="9"/>
      <name val="Calibri"/>
      <family val="2"/>
      <scheme val="minor"/>
    </font>
    <font>
      <sz val="10"/>
      <color rgb="FF000000"/>
      <name val="Calibri"/>
      <family val="2"/>
    </font>
    <font>
      <b/>
      <sz val="11"/>
      <color theme="1"/>
      <name val="Calibri"/>
      <family val="2"/>
    </font>
  </fonts>
  <fills count="22">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A6A6A6"/>
        <bgColor indexed="64"/>
      </patternFill>
    </fill>
    <fill>
      <patternFill patternType="solid">
        <fgColor theme="0" tint="-0.14999847407452621"/>
        <bgColor indexed="64"/>
      </patternFill>
    </fill>
    <fill>
      <patternFill patternType="solid">
        <fgColor theme="6"/>
        <bgColor indexed="64"/>
      </patternFill>
    </fill>
    <fill>
      <patternFill patternType="solid">
        <fgColor rgb="FFFFFFAB"/>
        <bgColor indexed="64"/>
      </patternFill>
    </fill>
    <fill>
      <patternFill patternType="solid">
        <fgColor rgb="FFFF616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4"/>
        <bgColor theme="4"/>
      </patternFill>
    </fill>
    <fill>
      <patternFill patternType="solid">
        <fgColor rgb="FFFFC000"/>
        <bgColor indexed="64"/>
      </patternFill>
    </fill>
    <fill>
      <patternFill patternType="solid">
        <fgColor rgb="FFFFFF00"/>
        <bgColor indexed="64"/>
      </patternFill>
    </fill>
    <fill>
      <patternFill patternType="solid">
        <fgColor rgb="FFBFBFBF"/>
        <bgColor indexed="64"/>
      </patternFill>
    </fill>
    <fill>
      <patternFill patternType="solid">
        <fgColor rgb="FFD9D9D9"/>
        <bgColor indexed="64"/>
      </patternFill>
    </fill>
    <fill>
      <patternFill patternType="solid">
        <fgColor rgb="FF002060"/>
        <bgColor indexed="64"/>
      </patternFill>
    </fill>
    <fill>
      <patternFill patternType="solid">
        <fgColor rgb="FFA6A6A6"/>
        <bgColor rgb="FF000000"/>
      </patternFill>
    </fill>
    <fill>
      <patternFill patternType="solid">
        <fgColor theme="0" tint="-0.34998626667073579"/>
        <bgColor rgb="FF000000"/>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4"/>
      </top>
      <bottom/>
      <diagonal/>
    </border>
    <border>
      <left/>
      <right style="thin">
        <color theme="4"/>
      </right>
      <top style="thin">
        <color theme="4"/>
      </top>
      <bottom/>
      <diagonal/>
    </border>
    <border>
      <left/>
      <right style="thin">
        <color theme="4"/>
      </right>
      <top/>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120">
    <xf numFmtId="0" fontId="0" fillId="0" borderId="0" xfId="0"/>
    <xf numFmtId="0" fontId="3" fillId="0" borderId="0" xfId="0" applyFont="1"/>
    <xf numFmtId="0" fontId="2" fillId="0" borderId="1" xfId="0" applyFont="1" applyBorder="1" applyAlignment="1">
      <alignment horizontal="center" wrapText="1"/>
    </xf>
    <xf numFmtId="0" fontId="0" fillId="6" borderId="1" xfId="0" applyFill="1" applyBorder="1"/>
    <xf numFmtId="0" fontId="0" fillId="0" borderId="1" xfId="0" applyBorder="1"/>
    <xf numFmtId="0" fontId="2" fillId="10" borderId="1" xfId="0" applyFont="1" applyFill="1" applyBorder="1" applyAlignment="1">
      <alignment horizontal="center" vertical="center" textRotation="90" wrapText="1"/>
    </xf>
    <xf numFmtId="0" fontId="2" fillId="7"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9"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xf>
    <xf numFmtId="0" fontId="0" fillId="0" borderId="1" xfId="0" applyBorder="1" applyAlignment="1">
      <alignment horizontal="center" vertical="center"/>
    </xf>
    <xf numFmtId="0" fontId="0" fillId="6" borderId="1" xfId="0" applyFill="1" applyBorder="1" applyAlignment="1">
      <alignment horizontal="center" vertical="center"/>
    </xf>
    <xf numFmtId="0" fontId="8" fillId="2" borderId="1" xfId="0" applyFont="1" applyFill="1" applyBorder="1" applyAlignment="1">
      <alignment horizontal="center" vertical="center"/>
    </xf>
    <xf numFmtId="0" fontId="8" fillId="12" borderId="1" xfId="0" applyFont="1" applyFill="1" applyBorder="1" applyAlignment="1">
      <alignment horizontal="center" vertical="center"/>
    </xf>
    <xf numFmtId="0" fontId="5" fillId="0" borderId="5" xfId="0" applyFont="1" applyBorder="1" applyAlignment="1">
      <alignment vertical="center"/>
    </xf>
    <xf numFmtId="0" fontId="0" fillId="0" borderId="5" xfId="0" applyBorder="1"/>
    <xf numFmtId="0" fontId="0" fillId="0" borderId="6" xfId="0" applyBorder="1"/>
    <xf numFmtId="0" fontId="3" fillId="0" borderId="5" xfId="0" applyFont="1" applyBorder="1"/>
    <xf numFmtId="14" fontId="0" fillId="0" borderId="5" xfId="0" applyNumberFormat="1" applyBorder="1" applyAlignment="1">
      <alignment horizontal="right"/>
    </xf>
    <xf numFmtId="0" fontId="9" fillId="13" borderId="0" xfId="0" applyFont="1" applyFill="1"/>
    <xf numFmtId="0" fontId="9" fillId="13" borderId="7" xfId="0" applyFont="1" applyFill="1" applyBorder="1"/>
    <xf numFmtId="0" fontId="0" fillId="0" borderId="1" xfId="0" applyBorder="1" applyAlignment="1">
      <alignment horizontal="left" vertical="center" wrapText="1"/>
    </xf>
    <xf numFmtId="0" fontId="2" fillId="4" borderId="1" xfId="0" applyFont="1" applyFill="1" applyBorder="1" applyAlignment="1">
      <alignment horizontal="right"/>
    </xf>
    <xf numFmtId="0" fontId="2" fillId="3" borderId="1" xfId="0" applyFont="1" applyFill="1" applyBorder="1" applyAlignment="1">
      <alignment vertical="top" wrapText="1"/>
    </xf>
    <xf numFmtId="0" fontId="0" fillId="0" borderId="1" xfId="0" applyBorder="1" applyAlignment="1">
      <alignment vertical="top" wrapText="1"/>
    </xf>
    <xf numFmtId="0" fontId="0" fillId="0" borderId="1" xfId="0" applyBorder="1" applyAlignment="1">
      <alignment wrapText="1"/>
    </xf>
    <xf numFmtId="0" fontId="2" fillId="5" borderId="1" xfId="0" applyFont="1" applyFill="1" applyBorder="1" applyAlignment="1">
      <alignment horizontal="left" vertical="center"/>
    </xf>
    <xf numFmtId="0" fontId="0" fillId="14" borderId="1" xfId="0" applyFill="1" applyBorder="1" applyAlignment="1">
      <alignment vertical="top" wrapText="1"/>
    </xf>
    <xf numFmtId="0" fontId="0" fillId="15" borderId="1" xfId="0" applyFill="1" applyBorder="1" applyAlignment="1">
      <alignment vertical="top" wrapText="1"/>
    </xf>
    <xf numFmtId="0" fontId="1" fillId="0" borderId="1" xfId="0" applyFont="1" applyBorder="1" applyAlignment="1">
      <alignment vertical="top" wrapText="1"/>
    </xf>
    <xf numFmtId="0" fontId="0" fillId="0" borderId="1" xfId="0" applyBorder="1" applyAlignment="1">
      <alignment vertical="top"/>
    </xf>
    <xf numFmtId="0" fontId="2" fillId="3" borderId="0" xfId="0" applyFont="1" applyFill="1" applyAlignment="1">
      <alignment vertical="top" wrapText="1"/>
    </xf>
    <xf numFmtId="0" fontId="5" fillId="0" borderId="1" xfId="0" applyFont="1" applyBorder="1" applyAlignment="1">
      <alignment vertical="top"/>
    </xf>
    <xf numFmtId="0" fontId="5" fillId="0" borderId="1" xfId="0" applyFont="1" applyBorder="1" applyAlignment="1">
      <alignment vertical="center" wrapText="1"/>
    </xf>
    <xf numFmtId="0" fontId="5" fillId="0" borderId="1" xfId="0" applyFont="1" applyBorder="1" applyAlignment="1">
      <alignment wrapText="1"/>
    </xf>
    <xf numFmtId="0" fontId="2" fillId="0" borderId="1" xfId="0" applyFont="1" applyBorder="1"/>
    <xf numFmtId="0" fontId="10" fillId="0" borderId="1" xfId="0" applyFont="1" applyBorder="1" applyAlignment="1">
      <alignment horizontal="left" vertical="center"/>
    </xf>
    <xf numFmtId="0" fontId="11" fillId="0" borderId="1" xfId="0" applyFont="1" applyBorder="1" applyAlignment="1">
      <alignment vertical="center"/>
    </xf>
    <xf numFmtId="0" fontId="10" fillId="16" borderId="1" xfId="0" applyFont="1" applyFill="1" applyBorder="1" applyAlignment="1">
      <alignment vertical="center" wrapText="1"/>
    </xf>
    <xf numFmtId="0" fontId="12" fillId="16" borderId="1" xfId="0" applyFont="1" applyFill="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indent="2"/>
    </xf>
    <xf numFmtId="0" fontId="11" fillId="0" borderId="1" xfId="0" applyFont="1" applyBorder="1" applyAlignment="1">
      <alignment vertical="top" wrapText="1"/>
    </xf>
    <xf numFmtId="0" fontId="17" fillId="0" borderId="1" xfId="0" applyFont="1" applyBorder="1" applyAlignment="1">
      <alignment vertical="center" wrapText="1"/>
    </xf>
    <xf numFmtId="0" fontId="20" fillId="0" borderId="1" xfId="0" applyFont="1" applyBorder="1" applyAlignment="1">
      <alignment horizontal="left" vertical="center" wrapText="1" indent="2"/>
    </xf>
    <xf numFmtId="0" fontId="10" fillId="17" borderId="1" xfId="0" applyFont="1" applyFill="1" applyBorder="1" applyAlignment="1">
      <alignment vertical="center" wrapText="1"/>
    </xf>
    <xf numFmtId="0" fontId="10" fillId="18" borderId="1" xfId="0" applyFont="1" applyFill="1" applyBorder="1" applyAlignment="1">
      <alignment vertical="center" wrapText="1"/>
    </xf>
    <xf numFmtId="0" fontId="19" fillId="18" borderId="1" xfId="0" applyFont="1" applyFill="1" applyBorder="1" applyAlignment="1">
      <alignment wrapText="1"/>
    </xf>
    <xf numFmtId="0" fontId="12" fillId="18" borderId="1" xfId="0" applyFont="1" applyFill="1" applyBorder="1" applyAlignment="1">
      <alignment vertical="center" wrapText="1"/>
    </xf>
    <xf numFmtId="0" fontId="14" fillId="0" borderId="1" xfId="2" applyBorder="1" applyAlignment="1">
      <alignment vertical="center"/>
    </xf>
    <xf numFmtId="0" fontId="7" fillId="0" borderId="1" xfId="0" applyFont="1" applyBorder="1" applyAlignment="1">
      <alignment vertical="center"/>
    </xf>
    <xf numFmtId="0" fontId="5" fillId="0" borderId="0" xfId="0" applyFont="1"/>
    <xf numFmtId="0" fontId="2" fillId="0" borderId="1" xfId="0" applyFont="1" applyBorder="1" applyAlignment="1">
      <alignment horizontal="right" vertical="center" wrapText="1"/>
    </xf>
    <xf numFmtId="0" fontId="2" fillId="0" borderId="1" xfId="0" applyFont="1" applyBorder="1" applyAlignment="1">
      <alignment horizontal="center" vertical="center" wrapText="1"/>
    </xf>
    <xf numFmtId="0" fontId="2" fillId="0" borderId="1" xfId="0" applyFont="1" applyBorder="1" applyAlignment="1">
      <alignment horizontal="right"/>
    </xf>
    <xf numFmtId="0" fontId="15" fillId="0" borderId="1" xfId="0" applyFont="1" applyBorder="1" applyAlignment="1">
      <alignment horizontal="left" wrapText="1"/>
    </xf>
    <xf numFmtId="0" fontId="6" fillId="2" borderId="1" xfId="0" applyFont="1" applyFill="1" applyBorder="1" applyAlignment="1">
      <alignment horizontal="center" vertical="center" textRotation="90"/>
    </xf>
    <xf numFmtId="0" fontId="6" fillId="12" borderId="1" xfId="0" applyFont="1" applyFill="1" applyBorder="1" applyAlignment="1">
      <alignment horizontal="center" vertical="center" textRotation="90"/>
    </xf>
    <xf numFmtId="9" fontId="2" fillId="10" borderId="1" xfId="1" applyFont="1" applyFill="1" applyBorder="1" applyAlignment="1">
      <alignment horizontal="center" vertical="center" wrapText="1"/>
    </xf>
    <xf numFmtId="0" fontId="21" fillId="19" borderId="1" xfId="0" applyFont="1" applyFill="1" applyBorder="1" applyAlignment="1">
      <alignment vertical="top" wrapText="1"/>
    </xf>
    <xf numFmtId="9" fontId="2" fillId="3" borderId="1" xfId="1" applyFont="1" applyFill="1" applyBorder="1" applyAlignment="1">
      <alignment horizontal="center" vertical="center" wrapText="1"/>
    </xf>
    <xf numFmtId="0" fontId="5" fillId="0" borderId="1" xfId="0" applyFont="1" applyBorder="1" applyAlignment="1">
      <alignment vertical="top" wrapText="1"/>
    </xf>
    <xf numFmtId="9" fontId="0" fillId="0" borderId="1" xfId="1" applyFont="1" applyFill="1" applyBorder="1" applyAlignment="1">
      <alignment horizontal="center" vertical="center" wrapText="1"/>
    </xf>
    <xf numFmtId="0" fontId="5" fillId="0" borderId="1" xfId="0" applyFont="1" applyBorder="1"/>
    <xf numFmtId="9" fontId="0" fillId="4" borderId="1" xfId="1" applyFont="1" applyFill="1" applyBorder="1" applyAlignment="1">
      <alignment horizontal="center" vertical="center" wrapText="1"/>
    </xf>
    <xf numFmtId="0" fontId="0" fillId="0" borderId="1" xfId="0" applyBorder="1" applyAlignment="1">
      <alignment horizontal="center"/>
    </xf>
    <xf numFmtId="0" fontId="11" fillId="21" borderId="1" xfId="0" applyFont="1" applyFill="1" applyBorder="1" applyAlignment="1">
      <alignment vertical="center" wrapText="1"/>
    </xf>
    <xf numFmtId="0" fontId="23" fillId="0" borderId="1" xfId="0" applyFont="1" applyBorder="1" applyAlignment="1">
      <alignment horizontal="left" vertical="center" wrapText="1"/>
    </xf>
    <xf numFmtId="0" fontId="5" fillId="0" borderId="1" xfId="0" applyFont="1" applyBorder="1" applyAlignment="1">
      <alignment horizontal="left" vertical="center" wrapText="1"/>
    </xf>
    <xf numFmtId="0" fontId="22" fillId="0" borderId="1" xfId="0" applyFont="1" applyBorder="1" applyAlignment="1">
      <alignment wrapText="1"/>
    </xf>
    <xf numFmtId="0" fontId="0" fillId="0" borderId="1" xfId="0" applyBorder="1" applyAlignment="1">
      <alignment vertical="center" wrapText="1"/>
    </xf>
    <xf numFmtId="0" fontId="21" fillId="20" borderId="1" xfId="0" applyFont="1" applyFill="1" applyBorder="1" applyAlignment="1">
      <alignment horizontal="left" vertical="top"/>
    </xf>
    <xf numFmtId="0" fontId="24" fillId="0" borderId="1" xfId="0" applyFont="1" applyBorder="1" applyAlignment="1">
      <alignment vertical="center" wrapText="1"/>
    </xf>
    <xf numFmtId="0" fontId="25" fillId="0" borderId="1" xfId="0" applyFont="1" applyBorder="1" applyAlignment="1">
      <alignment horizontal="left" vertical="center" wrapText="1"/>
    </xf>
    <xf numFmtId="0" fontId="10" fillId="0" borderId="1" xfId="0" applyFont="1" applyBorder="1" applyAlignment="1">
      <alignment vertical="center" wrapText="1"/>
    </xf>
    <xf numFmtId="0" fontId="12" fillId="0" borderId="1" xfId="0" applyFont="1" applyBorder="1" applyAlignment="1">
      <alignment vertical="center" wrapText="1"/>
    </xf>
    <xf numFmtId="0" fontId="0" fillId="21" borderId="1" xfId="0" applyFill="1" applyBorder="1"/>
    <xf numFmtId="0" fontId="10" fillId="21" borderId="1" xfId="0" applyFont="1" applyFill="1" applyBorder="1" applyAlignment="1">
      <alignment vertical="center" wrapText="1"/>
    </xf>
    <xf numFmtId="0" fontId="23" fillId="21" borderId="1" xfId="0" applyFont="1" applyFill="1" applyBorder="1" applyAlignment="1">
      <alignment horizontal="left" vertical="center" wrapText="1"/>
    </xf>
    <xf numFmtId="0" fontId="0" fillId="0" borderId="1" xfId="0" applyBorder="1" applyAlignment="1">
      <alignment horizontal="center" vertical="center" wrapText="1"/>
    </xf>
    <xf numFmtId="0" fontId="12" fillId="21" borderId="1" xfId="0" applyFont="1" applyFill="1" applyBorder="1" applyAlignment="1">
      <alignment vertical="center" wrapText="1"/>
    </xf>
    <xf numFmtId="0" fontId="5" fillId="0" borderId="1" xfId="0" applyFont="1" applyBorder="1" applyAlignment="1">
      <alignment horizontal="center" vertical="center" wrapText="1"/>
    </xf>
    <xf numFmtId="0" fontId="18" fillId="0" borderId="1" xfId="0" applyFont="1" applyBorder="1" applyAlignment="1">
      <alignment vertical="center" wrapText="1"/>
    </xf>
    <xf numFmtId="0" fontId="4" fillId="0" borderId="1" xfId="0" applyFont="1" applyBorder="1" applyAlignment="1">
      <alignment vertical="center" wrapText="1"/>
    </xf>
    <xf numFmtId="0" fontId="27" fillId="0" borderId="1" xfId="0" applyFont="1" applyBorder="1" applyAlignment="1">
      <alignment vertical="center" wrapText="1"/>
    </xf>
    <xf numFmtId="0" fontId="26" fillId="0" borderId="1" xfId="0" applyFont="1" applyBorder="1" applyAlignment="1">
      <alignment vertical="center" wrapText="1"/>
    </xf>
    <xf numFmtId="14" fontId="0" fillId="0" borderId="1" xfId="0" applyNumberFormat="1" applyBorder="1" applyAlignment="1">
      <alignment horizontal="center" vertical="center"/>
    </xf>
    <xf numFmtId="9" fontId="0" fillId="3" borderId="1" xfId="1" applyFont="1" applyFill="1" applyBorder="1" applyAlignment="1">
      <alignment horizontal="left"/>
    </xf>
    <xf numFmtId="0" fontId="2" fillId="3" borderId="1"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2" xfId="0" applyFont="1" applyFill="1" applyBorder="1" applyAlignment="1">
      <alignment horizontal="left" vertical="center"/>
    </xf>
    <xf numFmtId="0" fontId="21" fillId="20" borderId="1" xfId="0" applyFont="1" applyFill="1" applyBorder="1" applyAlignment="1">
      <alignment horizontal="left" vertical="top"/>
    </xf>
    <xf numFmtId="14" fontId="0" fillId="0" borderId="3" xfId="1" applyNumberFormat="1" applyFont="1" applyFill="1" applyBorder="1" applyAlignment="1">
      <alignment horizontal="center" vertical="center"/>
    </xf>
    <xf numFmtId="14" fontId="0" fillId="0" borderId="4" xfId="1" applyNumberFormat="1" applyFont="1" applyFill="1" applyBorder="1" applyAlignment="1">
      <alignment horizontal="center" vertical="center"/>
    </xf>
    <xf numFmtId="14" fontId="0" fillId="0" borderId="2" xfId="1" applyNumberFormat="1" applyFont="1" applyFill="1" applyBorder="1" applyAlignment="1">
      <alignment horizontal="center" vertical="center"/>
    </xf>
    <xf numFmtId="0" fontId="21" fillId="20" borderId="3" xfId="0" applyFont="1" applyFill="1" applyBorder="1" applyAlignment="1">
      <alignment horizontal="center" vertical="top"/>
    </xf>
    <xf numFmtId="0" fontId="21" fillId="20" borderId="4" xfId="0" applyFont="1" applyFill="1" applyBorder="1" applyAlignment="1">
      <alignment horizontal="center" vertical="top"/>
    </xf>
    <xf numFmtId="0" fontId="21" fillId="20" borderId="2" xfId="0" applyFont="1" applyFill="1" applyBorder="1" applyAlignment="1">
      <alignment horizontal="center" vertical="top"/>
    </xf>
    <xf numFmtId="0" fontId="2" fillId="2" borderId="1" xfId="0" applyFont="1" applyFill="1" applyBorder="1" applyAlignment="1">
      <alignment horizontal="center"/>
    </xf>
    <xf numFmtId="0" fontId="2" fillId="12" borderId="1" xfId="0" applyFont="1" applyFill="1" applyBorder="1" applyAlignment="1">
      <alignment horizontal="center"/>
    </xf>
    <xf numFmtId="0" fontId="4" fillId="21" borderId="1" xfId="0" applyFont="1" applyFill="1" applyBorder="1" applyAlignment="1">
      <alignment horizontal="left" vertical="center" wrapText="1"/>
    </xf>
    <xf numFmtId="0" fontId="17" fillId="21" borderId="1" xfId="0" applyFont="1" applyFill="1" applyBorder="1" applyAlignment="1">
      <alignment horizontal="left" vertical="center" wrapText="1"/>
    </xf>
    <xf numFmtId="0" fontId="10" fillId="16" borderId="1" xfId="0" applyFont="1" applyFill="1" applyBorder="1" applyAlignment="1">
      <alignment vertical="center" wrapText="1"/>
    </xf>
    <xf numFmtId="0" fontId="12" fillId="16" borderId="1" xfId="0" applyFont="1" applyFill="1" applyBorder="1" applyAlignment="1">
      <alignment vertical="center" wrapText="1"/>
    </xf>
    <xf numFmtId="0" fontId="12" fillId="17" borderId="1" xfId="0" applyFont="1" applyFill="1" applyBorder="1" applyAlignment="1">
      <alignment vertical="center" wrapText="1"/>
    </xf>
    <xf numFmtId="0" fontId="12" fillId="21" borderId="1" xfId="0" applyFont="1" applyFill="1" applyBorder="1" applyAlignment="1">
      <alignment horizontal="left" vertical="top" wrapText="1"/>
    </xf>
    <xf numFmtId="0" fontId="2" fillId="11" borderId="1" xfId="0" applyFont="1" applyFill="1" applyBorder="1" applyAlignment="1">
      <alignment horizontal="center" wrapText="1"/>
    </xf>
    <xf numFmtId="14" fontId="0" fillId="0" borderId="1" xfId="0" quotePrefix="1" applyNumberFormat="1" applyBorder="1" applyAlignment="1">
      <alignment horizontal="center" vertical="center"/>
    </xf>
    <xf numFmtId="0" fontId="0" fillId="0" borderId="1" xfId="0" quotePrefix="1" applyBorder="1" applyAlignment="1">
      <alignment horizontal="center" vertical="center"/>
    </xf>
    <xf numFmtId="0" fontId="0" fillId="3" borderId="1" xfId="0" applyFill="1" applyBorder="1"/>
    <xf numFmtId="0" fontId="0" fillId="3" borderId="1" xfId="0" applyFill="1" applyBorder="1" applyAlignment="1">
      <alignment vertical="top"/>
    </xf>
    <xf numFmtId="14" fontId="0" fillId="3" borderId="3" xfId="1" applyNumberFormat="1" applyFont="1" applyFill="1" applyBorder="1" applyAlignment="1">
      <alignment horizontal="center" vertical="center" wrapText="1"/>
    </xf>
    <xf numFmtId="14" fontId="2" fillId="3" borderId="4" xfId="1" applyNumberFormat="1" applyFont="1" applyFill="1" applyBorder="1" applyAlignment="1">
      <alignment horizontal="center" vertical="center" wrapText="1"/>
    </xf>
    <xf numFmtId="14" fontId="2" fillId="3" borderId="2" xfId="1" applyNumberFormat="1" applyFont="1" applyFill="1" applyBorder="1" applyAlignment="1">
      <alignment horizontal="center" vertical="center" wrapText="1"/>
    </xf>
    <xf numFmtId="14" fontId="2" fillId="3" borderId="1" xfId="0" applyNumberFormat="1" applyFont="1" applyFill="1" applyBorder="1" applyAlignment="1">
      <alignment horizontal="center"/>
    </xf>
    <xf numFmtId="0" fontId="0" fillId="3" borderId="1" xfId="0" applyFill="1" applyBorder="1" applyAlignment="1">
      <alignment vertical="top" wrapText="1"/>
    </xf>
    <xf numFmtId="14" fontId="2" fillId="3" borderId="3" xfId="0" applyNumberFormat="1" applyFont="1" applyFill="1" applyBorder="1" applyAlignment="1">
      <alignment horizontal="left" vertical="center"/>
    </xf>
    <xf numFmtId="0" fontId="2" fillId="3" borderId="1" xfId="0" applyFont="1" applyFill="1" applyBorder="1"/>
    <xf numFmtId="0" fontId="0" fillId="3" borderId="1" xfId="0" applyFill="1" applyBorder="1" applyAlignment="1">
      <alignment horizontal="center" vertical="center"/>
    </xf>
  </cellXfs>
  <cellStyles count="3">
    <cellStyle name="Hyperlink" xfId="2" builtinId="8"/>
    <cellStyle name="Normal" xfId="0" builtinId="0"/>
    <cellStyle name="Percent" xfId="1" builtinId="5"/>
  </cellStyles>
  <dxfs count="185">
    <dxf>
      <fill>
        <patternFill>
          <bgColor rgb="FF92D050"/>
        </patternFill>
      </fill>
    </dxf>
    <dxf>
      <fill>
        <patternFill>
          <bgColor theme="0" tint="-0.14996795556505021"/>
        </patternFill>
      </fill>
    </dxf>
    <dxf>
      <fill>
        <patternFill>
          <bgColor theme="3" tint="0.59996337778862885"/>
        </patternFill>
      </fill>
    </dxf>
    <dxf>
      <fill>
        <patternFill>
          <bgColor theme="5" tint="0.39994506668294322"/>
        </patternFill>
      </fill>
    </dxf>
    <dxf>
      <fill>
        <patternFill>
          <bgColor theme="5" tint="0.59996337778862885"/>
        </patternFill>
      </fill>
    </dxf>
    <dxf>
      <fill>
        <patternFill>
          <bgColor theme="6" tint="0.39994506668294322"/>
        </patternFill>
      </fill>
    </dxf>
    <dxf>
      <fill>
        <patternFill>
          <bgColor rgb="FFFFFF99"/>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ont>
        <strike/>
      </font>
      <fill>
        <patternFill>
          <fgColor indexed="64"/>
          <bgColor rgb="FFFF0000"/>
        </patternFill>
      </fill>
    </dxf>
    <dxf>
      <font>
        <strike/>
      </font>
      <fill>
        <patternFill>
          <fgColor indexed="64"/>
          <bgColor rgb="FFFF000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rgb="FF92D050"/>
        </patternFill>
      </fill>
    </dxf>
    <dxf>
      <fill>
        <patternFill>
          <bgColor theme="5" tint="0.39994506668294322"/>
        </patternFill>
      </fill>
    </dxf>
    <dxf>
      <fill>
        <patternFill>
          <bgColor rgb="FF92D050"/>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rgb="FF92D050"/>
        </patternFill>
      </fill>
    </dxf>
    <dxf>
      <fill>
        <patternFill>
          <bgColor theme="0" tint="-0.14996795556505021"/>
        </patternFill>
      </fill>
    </dxf>
    <dxf>
      <fill>
        <patternFill>
          <bgColor theme="3" tint="0.59996337778862885"/>
        </patternFill>
      </fill>
    </dxf>
    <dxf>
      <fill>
        <patternFill>
          <bgColor theme="5" tint="0.39994506668294322"/>
        </patternFill>
      </fill>
    </dxf>
    <dxf>
      <fill>
        <patternFill>
          <bgColor theme="5" tint="0.59996337778862885"/>
        </patternFill>
      </fill>
    </dxf>
    <dxf>
      <fill>
        <patternFill>
          <bgColor theme="6" tint="0.39994506668294322"/>
        </patternFill>
      </fill>
    </dxf>
    <dxf>
      <fill>
        <patternFill>
          <bgColor rgb="FFFFFF99"/>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ont>
        <strike/>
      </font>
      <fill>
        <patternFill>
          <fgColor indexed="64"/>
          <bgColor rgb="FFFF0000"/>
        </patternFill>
      </fill>
    </dxf>
    <dxf>
      <font>
        <strike/>
      </font>
      <fill>
        <patternFill>
          <fgColor indexed="64"/>
          <bgColor rgb="FFFF000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rgb="FF92D050"/>
        </patternFill>
      </fill>
    </dxf>
    <dxf>
      <fill>
        <patternFill>
          <bgColor theme="5" tint="0.39994506668294322"/>
        </patternFill>
      </fill>
    </dxf>
    <dxf>
      <fill>
        <patternFill>
          <bgColor rgb="FF92D050"/>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rgb="FF92D050"/>
        </patternFill>
      </fill>
    </dxf>
    <dxf>
      <fill>
        <patternFill>
          <bgColor theme="0" tint="-0.14996795556505021"/>
        </patternFill>
      </fill>
    </dxf>
    <dxf>
      <fill>
        <patternFill>
          <bgColor theme="3" tint="0.59996337778862885"/>
        </patternFill>
      </fill>
    </dxf>
    <dxf>
      <fill>
        <patternFill>
          <bgColor theme="5" tint="0.39994506668294322"/>
        </patternFill>
      </fill>
    </dxf>
    <dxf>
      <fill>
        <patternFill>
          <bgColor theme="5" tint="0.59996337778862885"/>
        </patternFill>
      </fill>
    </dxf>
    <dxf>
      <fill>
        <patternFill>
          <bgColor theme="6" tint="0.39994506668294322"/>
        </patternFill>
      </fill>
    </dxf>
    <dxf>
      <fill>
        <patternFill>
          <bgColor rgb="FFFFFF99"/>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ont>
        <strike/>
      </font>
      <fill>
        <patternFill>
          <fgColor indexed="64"/>
          <bgColor rgb="FFFF0000"/>
        </patternFill>
      </fill>
    </dxf>
    <dxf>
      <font>
        <strike/>
      </font>
      <fill>
        <patternFill>
          <fgColor indexed="64"/>
          <bgColor rgb="FFFF000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rgb="FF92D050"/>
        </patternFill>
      </fill>
    </dxf>
    <dxf>
      <fill>
        <patternFill>
          <bgColor theme="5" tint="0.39994506668294322"/>
        </patternFill>
      </fill>
    </dxf>
    <dxf>
      <fill>
        <patternFill>
          <bgColor rgb="FF92D050"/>
        </patternFill>
      </fill>
    </dxf>
    <dxf>
      <fill>
        <patternFill>
          <bgColor theme="6" tint="0.59996337778862885"/>
        </patternFill>
      </fill>
    </dxf>
    <dxf>
      <fill>
        <patternFill>
          <bgColor theme="6" tint="0.59996337778862885"/>
        </patternFill>
      </fill>
    </dxf>
    <dxf>
      <fill>
        <patternFill>
          <bgColor theme="5" tint="0.79998168889431442"/>
        </patternFill>
      </fill>
    </dxf>
    <dxf>
      <border diagonalUp="0" diagonalDown="0">
        <left/>
        <right style="thin">
          <color theme="4"/>
        </right>
        <top style="thin">
          <color theme="4"/>
        </top>
        <bottom/>
        <vertical/>
        <horizontal/>
      </border>
    </dxf>
    <dxf>
      <border diagonalUp="0" diagonalDown="0">
        <left/>
        <right/>
        <top style="thin">
          <color theme="4"/>
        </top>
        <bottom/>
        <vertical/>
        <horizontal/>
      </border>
    </dxf>
    <dxf>
      <border diagonalUp="0" diagonalDown="0">
        <left/>
        <right/>
        <top style="thin">
          <color theme="4"/>
        </top>
        <bottom/>
        <vertical/>
        <horizontal/>
      </border>
    </dxf>
    <dxf>
      <border diagonalUp="0" diagonalDown="0">
        <left/>
        <right/>
        <top style="thin">
          <color theme="4"/>
        </top>
        <bottom/>
        <vertical/>
        <horizontal/>
      </border>
    </dxf>
    <dxf>
      <font>
        <b val="0"/>
        <i val="0"/>
        <strike val="0"/>
        <condense val="0"/>
        <extend val="0"/>
        <outline val="0"/>
        <shadow val="0"/>
        <u val="none"/>
        <vertAlign val="baseline"/>
        <sz val="11"/>
        <color rgb="FF000000"/>
        <name val="Calibri"/>
        <family val="2"/>
        <scheme val="minor"/>
      </font>
      <alignment horizontal="general" vertical="center" textRotation="0" wrapText="0" indent="0" justifyLastLine="0" shrinkToFit="0" readingOrder="0"/>
      <border diagonalUp="0" diagonalDown="0">
        <left/>
        <right/>
        <top style="thin">
          <color theme="4"/>
        </top>
        <bottom/>
        <vertical/>
        <horizontal/>
      </border>
    </dxf>
    <dxf>
      <border diagonalUp="0" diagonalDown="0">
        <left/>
        <right/>
        <top style="thin">
          <color theme="4"/>
        </top>
        <bottom/>
        <vertical/>
        <horizontal/>
      </border>
    </dxf>
    <dxf>
      <border diagonalUp="0" diagonalDown="0">
        <left/>
        <right/>
        <top style="thin">
          <color theme="4"/>
        </top>
        <bottom/>
        <vertical/>
        <horizontal/>
      </border>
    </dxf>
    <dxf>
      <border outline="0">
        <left style="thin">
          <color theme="4"/>
        </left>
        <top style="thin">
          <color theme="4"/>
        </top>
      </border>
    </dxf>
    <dxf>
      <font>
        <b/>
        <i val="0"/>
        <strike val="0"/>
        <condense val="0"/>
        <extend val="0"/>
        <outline val="0"/>
        <shadow val="0"/>
        <u/>
        <vertAlign val="baseline"/>
        <sz val="11"/>
        <color theme="0"/>
        <name val="Calibri"/>
        <family val="2"/>
        <scheme val="minor"/>
      </font>
      <fill>
        <patternFill patternType="solid">
          <fgColor theme="4"/>
          <bgColor theme="4"/>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patternType="lightGrid">
          <fgColor indexed="64"/>
          <bgColor theme="0"/>
        </patternFill>
      </fill>
    </dxf>
    <dxf>
      <fill>
        <patternFill>
          <bgColor theme="3" tint="0.59996337778862885"/>
        </patternFill>
      </fill>
    </dxf>
    <dxf>
      <fill>
        <patternFill>
          <bgColor rgb="FF92D050"/>
        </patternFill>
      </fill>
    </dxf>
    <dxf>
      <fill>
        <patternFill>
          <bgColor theme="5" tint="0.39994506668294322"/>
        </patternFill>
      </fill>
    </dxf>
    <dxf>
      <fill>
        <patternFill>
          <bgColor theme="0" tint="-0.14996795556505021"/>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patternType="lightGrid">
          <fgColor indexed="64"/>
          <bgColor theme="0"/>
        </patternFill>
      </fill>
    </dxf>
    <dxf>
      <fill>
        <patternFill patternType="lightGrid">
          <fgColor indexed="64"/>
          <bgColor theme="0"/>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patternType="lightGrid"/>
      </fill>
    </dxf>
    <dxf>
      <fill>
        <patternFill patternType="lightGrid">
          <fgColor indexed="64"/>
          <bgColor theme="0"/>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patternType="lightGrid">
          <fgColor indexed="64"/>
          <bgColor theme="0"/>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patternType="lightGrid">
          <fgColor indexed="64"/>
          <bgColor theme="0"/>
        </patternFill>
      </fill>
    </dxf>
    <dxf>
      <fill>
        <patternFill>
          <bgColor rgb="FF92D050"/>
        </patternFill>
      </fill>
    </dxf>
    <dxf>
      <fill>
        <patternFill>
          <bgColor theme="0" tint="-0.14996795556505021"/>
        </patternFill>
      </fill>
    </dxf>
    <dxf>
      <fill>
        <patternFill>
          <bgColor theme="3" tint="0.59996337778862885"/>
        </patternFill>
      </fill>
    </dxf>
    <dxf>
      <fill>
        <patternFill>
          <bgColor theme="5" tint="0.39994506668294322"/>
        </patternFill>
      </fill>
    </dxf>
    <dxf>
      <fill>
        <patternFill>
          <bgColor theme="5" tint="0.59996337778862885"/>
        </patternFill>
      </fill>
    </dxf>
    <dxf>
      <fill>
        <patternFill>
          <bgColor theme="6" tint="0.39994506668294322"/>
        </patternFill>
      </fill>
    </dxf>
    <dxf>
      <fill>
        <patternFill>
          <bgColor rgb="FFFFFF99"/>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ont>
        <strike/>
      </font>
      <fill>
        <patternFill>
          <fgColor indexed="64"/>
          <bgColor rgb="FFFF0000"/>
        </patternFill>
      </fill>
    </dxf>
    <dxf>
      <font>
        <strike/>
      </font>
      <fill>
        <patternFill>
          <fgColor indexed="64"/>
          <bgColor rgb="FFFF000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rgb="FF92D050"/>
        </patternFill>
      </fill>
    </dxf>
    <dxf>
      <fill>
        <patternFill>
          <bgColor theme="5" tint="0.39994506668294322"/>
        </patternFill>
      </fill>
    </dxf>
    <dxf>
      <fill>
        <patternFill>
          <bgColor rgb="FF92D050"/>
        </patternFill>
      </fill>
    </dxf>
    <dxf>
      <fill>
        <patternFill>
          <bgColor theme="6" tint="0.59996337778862885"/>
        </patternFill>
      </fill>
    </dxf>
    <dxf>
      <fill>
        <patternFill>
          <bgColor theme="6" tint="0.59996337778862885"/>
        </patternFill>
      </fill>
    </dxf>
    <dxf>
      <fill>
        <patternFill>
          <bgColor theme="5" tint="0.79998168889431442"/>
        </patternFill>
      </fill>
    </dxf>
  </dxfs>
  <tableStyles count="0" defaultTableStyle="TableStyleMedium2" defaultPivotStyle="PivotStyleLight16"/>
  <colors>
    <mruColors>
      <color rgb="FFFFFFAB"/>
      <color rgb="FFFFFF99"/>
      <color rgb="FFFF6161"/>
      <color rgb="FFFFFF66"/>
      <color rgb="FF9933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Dayon, Eva" id="{EDF19BA0-D257-4B54-B14B-23F2329EF5EE}" userId="S::Eva.Dayon@vermont.gov::a8120576-e872-45e0-8d03-acf015564d8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F193F8-C746-464D-BF0E-F0E359AB7E46}" name="Table1" displayName="Table1" ref="A1:G41" totalsRowShown="0" headerRowDxfId="110" tableBorderDxfId="109">
  <autoFilter ref="A1:G41" xr:uid="{78EBC931-9D37-4E6F-A317-E5111223CB20}"/>
  <tableColumns count="7">
    <tableColumn id="1" xr3:uid="{886EA266-AFA2-49B5-8494-EBEE63622041}" name="Count" dataDxfId="108"/>
    <tableColumn id="7" xr3:uid="{B094BA0A-E38D-464B-8DDC-08AA7EA70185}" name="DA/SSA EHR #" dataDxfId="107"/>
    <tableColumn id="2" xr3:uid="{90075F60-59BE-44A7-B28D-4CE6F1B902B1}" name="Name of Client" dataDxfId="106"/>
    <tableColumn id="3" xr3:uid="{9BF09A61-D3C0-4602-A8E5-071316E960E2}" name="Notes" dataDxfId="105"/>
    <tableColumn id="4" xr3:uid="{9721111A-2298-4FF0-9931-4E5092664BDE}" name="Selection Method" dataDxfId="104"/>
    <tableColumn id="5" xr3:uid="{66B3889A-8AB1-42A6-84B7-78940C7E1CDF}" name="Done?" dataDxfId="103"/>
    <tableColumn id="6" xr3:uid="{BC6A4481-28CD-46C6-9D5E-2DA29FC7A931}" name="Reviewer" dataDxfId="10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9" dT="2020-09-01T17:44:37.04" personId="{EDF19BA0-D257-4B54-B14B-23F2329EF5EE}" id="{02A7DA39-CA1A-42D0-BCD2-72C8290B9A0F}">
    <text>Significant Life Event: 
•	a substantial improvement that results in a long-term recovery or loss of disability, affecting eligibility determination, 
•	major transitions including developmental milestones (for example, child-adult transition, Major impairments or injury whereby needs change and other primary support programs are better able to meet those changed needs; 
•	prolonged pattern of non-participation in services, 
•	change or clarification of diagnosis that impacts treatment plan and/or eligibility, 
•	significant changes in family dynamics, make-up, support, or functioning; and/or 
•	significant escalation in patterns of behavior that impact placement, activities of daily living or ability to maintain in their current placement or safety in the community.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4"/>
  <sheetViews>
    <sheetView tabSelected="1" zoomScaleNormal="100" workbookViewId="0">
      <pane xSplit="2" ySplit="4" topLeftCell="C5" activePane="bottomRight" state="frozen"/>
      <selection pane="topRight" activeCell="B1" sqref="B1"/>
      <selection pane="bottomLeft" activeCell="A9" sqref="A9"/>
      <selection pane="bottomRight" activeCell="H25" sqref="H25"/>
    </sheetView>
  </sheetViews>
  <sheetFormatPr defaultColWidth="11" defaultRowHeight="16.5" customHeight="1" outlineLevelRow="1" outlineLevelCol="1" x14ac:dyDescent="0.35"/>
  <cols>
    <col min="1" max="1" width="3.6328125" style="4" customWidth="1"/>
    <col min="2" max="2" width="115.54296875" style="30" bestFit="1" customWidth="1"/>
    <col min="3" max="7" width="8.453125" style="10" customWidth="1" outlineLevel="1"/>
    <col min="8" max="8" width="24.08984375" style="65" customWidth="1"/>
    <col min="9" max="9" width="35.6328125" style="65" customWidth="1"/>
    <col min="10" max="10" width="16.453125" style="65" customWidth="1"/>
    <col min="11" max="11" width="35.6328125" style="65" customWidth="1"/>
    <col min="12" max="12" width="22.453125" style="65" customWidth="1"/>
    <col min="13" max="13" width="35.6328125" style="65" customWidth="1"/>
    <col min="14" max="14" width="18.54296875" style="65" customWidth="1"/>
    <col min="15" max="15" width="35.6328125" style="65" customWidth="1"/>
    <col min="16" max="16" width="23" style="65" customWidth="1"/>
    <col min="17" max="17" width="35.6328125" style="65" customWidth="1"/>
    <col min="18" max="18" width="19.6328125" style="65" customWidth="1"/>
    <col min="19" max="19" width="35.6328125" style="65" customWidth="1"/>
    <col min="20" max="20" width="16.36328125" style="65" customWidth="1"/>
    <col min="21" max="21" width="35.6328125" style="65" customWidth="1"/>
    <col min="22" max="22" width="16" style="65" customWidth="1"/>
    <col min="23" max="23" width="35.6328125" style="65" customWidth="1"/>
    <col min="24" max="24" width="12.453125" style="65" customWidth="1"/>
    <col min="25" max="25" width="35.6328125" style="65" customWidth="1"/>
    <col min="26" max="26" width="13.08984375" style="65" customWidth="1"/>
    <col min="27" max="27" width="35.6328125" style="65" customWidth="1"/>
    <col min="28" max="16384" width="11" style="4"/>
  </cols>
  <sheetData>
    <row r="1" spans="1:27" s="35" customFormat="1" ht="16.5" customHeight="1" x14ac:dyDescent="0.35">
      <c r="B1" s="52" t="s">
        <v>0</v>
      </c>
      <c r="C1" s="53"/>
      <c r="D1" s="53"/>
      <c r="E1" s="53"/>
      <c r="F1" s="53"/>
      <c r="G1" s="53"/>
      <c r="H1" s="99"/>
      <c r="I1" s="99"/>
      <c r="J1" s="100"/>
      <c r="K1" s="100"/>
      <c r="L1" s="99"/>
      <c r="M1" s="99"/>
      <c r="N1" s="100"/>
      <c r="O1" s="100"/>
      <c r="P1" s="99"/>
      <c r="Q1" s="99"/>
      <c r="R1" s="100"/>
      <c r="S1" s="100"/>
      <c r="T1" s="99"/>
      <c r="U1" s="99"/>
      <c r="V1" s="100"/>
      <c r="W1" s="100"/>
      <c r="X1" s="99"/>
      <c r="Y1" s="99"/>
      <c r="Z1" s="100"/>
      <c r="AA1" s="100"/>
    </row>
    <row r="2" spans="1:27" s="35" customFormat="1" ht="16.25" customHeight="1" x14ac:dyDescent="0.35">
      <c r="B2" s="52" t="s">
        <v>31</v>
      </c>
      <c r="C2" s="53"/>
      <c r="D2" s="53"/>
      <c r="E2" s="53"/>
      <c r="F2" s="53"/>
      <c r="G2" s="53"/>
      <c r="H2" s="99"/>
      <c r="I2" s="99"/>
      <c r="J2" s="100"/>
      <c r="K2" s="100"/>
      <c r="L2" s="99"/>
      <c r="M2" s="99"/>
      <c r="N2" s="100"/>
      <c r="O2" s="100"/>
      <c r="P2" s="99"/>
      <c r="Q2" s="99"/>
      <c r="R2" s="100"/>
      <c r="S2" s="100"/>
      <c r="T2" s="99"/>
      <c r="U2" s="99"/>
      <c r="V2" s="100"/>
      <c r="W2" s="100"/>
      <c r="X2" s="99"/>
      <c r="Y2" s="99"/>
      <c r="Z2" s="100"/>
      <c r="AA2" s="100"/>
    </row>
    <row r="3" spans="1:27" s="35" customFormat="1" ht="16.5" customHeight="1" x14ac:dyDescent="0.35">
      <c r="B3" s="54" t="s">
        <v>41</v>
      </c>
      <c r="C3" s="53"/>
      <c r="D3" s="53"/>
      <c r="E3" s="53"/>
      <c r="F3" s="53"/>
      <c r="G3" s="53"/>
      <c r="H3" s="99">
        <v>1</v>
      </c>
      <c r="I3" s="99"/>
      <c r="J3" s="100">
        <v>2</v>
      </c>
      <c r="K3" s="100"/>
      <c r="L3" s="99">
        <v>3</v>
      </c>
      <c r="M3" s="99"/>
      <c r="N3" s="100">
        <v>4</v>
      </c>
      <c r="O3" s="100"/>
      <c r="P3" s="99">
        <v>5</v>
      </c>
      <c r="Q3" s="99"/>
      <c r="R3" s="100">
        <v>6</v>
      </c>
      <c r="S3" s="100"/>
      <c r="T3" s="99">
        <v>7</v>
      </c>
      <c r="U3" s="99"/>
      <c r="V3" s="100">
        <v>8</v>
      </c>
      <c r="W3" s="100"/>
      <c r="X3" s="99">
        <v>9</v>
      </c>
      <c r="Y3" s="99"/>
      <c r="Z3" s="100">
        <v>10</v>
      </c>
      <c r="AA3" s="100"/>
    </row>
    <row r="4" spans="1:27" s="35" customFormat="1" ht="60.75" customHeight="1" x14ac:dyDescent="0.5">
      <c r="B4" s="55" t="s">
        <v>230</v>
      </c>
      <c r="C4" s="5" t="s">
        <v>42</v>
      </c>
      <c r="D4" s="6" t="s">
        <v>43</v>
      </c>
      <c r="E4" s="7" t="s">
        <v>44</v>
      </c>
      <c r="F4" s="8" t="s">
        <v>45</v>
      </c>
      <c r="G4" s="9" t="s">
        <v>46</v>
      </c>
      <c r="H4" s="56" t="s">
        <v>60</v>
      </c>
      <c r="I4" s="12" t="s">
        <v>61</v>
      </c>
      <c r="J4" s="57" t="s">
        <v>60</v>
      </c>
      <c r="K4" s="13" t="s">
        <v>61</v>
      </c>
      <c r="L4" s="56" t="s">
        <v>60</v>
      </c>
      <c r="M4" s="12" t="s">
        <v>61</v>
      </c>
      <c r="N4" s="57" t="s">
        <v>60</v>
      </c>
      <c r="O4" s="13" t="s">
        <v>61</v>
      </c>
      <c r="P4" s="56" t="s">
        <v>60</v>
      </c>
      <c r="Q4" s="12" t="s">
        <v>61</v>
      </c>
      <c r="R4" s="57" t="s">
        <v>60</v>
      </c>
      <c r="S4" s="13" t="s">
        <v>61</v>
      </c>
      <c r="T4" s="56" t="s">
        <v>60</v>
      </c>
      <c r="U4" s="12" t="s">
        <v>61</v>
      </c>
      <c r="V4" s="57" t="s">
        <v>60</v>
      </c>
      <c r="W4" s="13" t="s">
        <v>61</v>
      </c>
      <c r="X4" s="56" t="s">
        <v>60</v>
      </c>
      <c r="Y4" s="12" t="s">
        <v>61</v>
      </c>
      <c r="Z4" s="57" t="s">
        <v>60</v>
      </c>
      <c r="AA4" s="13" t="s">
        <v>61</v>
      </c>
    </row>
    <row r="5" spans="1:27" s="35" customFormat="1" ht="19.5" customHeight="1" outlineLevel="1" x14ac:dyDescent="0.35">
      <c r="B5" s="22" t="s">
        <v>47</v>
      </c>
      <c r="C5" s="58" t="e">
        <f>(SUM(C6+C17+C24+C28+C35))/5</f>
        <v>#DIV/0!</v>
      </c>
      <c r="D5" s="58" t="e">
        <f>(SUM(D6+D17+D24+D28+D35))/5</f>
        <v>#DIV/0!</v>
      </c>
      <c r="E5" s="58" t="e">
        <f>(SUM(E6+E17+E24+E28+E35))/5</f>
        <v>#DIV/0!</v>
      </c>
      <c r="F5" s="58" t="e">
        <f>(SUM(F6+F17+F24+F28+F35))/5</f>
        <v>#DIV/0!</v>
      </c>
      <c r="G5" s="58" t="e">
        <f>(SUM(G6+G17+G24+G28+G35))/5</f>
        <v>#DIV/0!</v>
      </c>
      <c r="H5" s="10"/>
      <c r="I5" s="10"/>
      <c r="J5" s="10"/>
      <c r="K5" s="10"/>
      <c r="L5" s="10"/>
      <c r="M5" s="10"/>
      <c r="N5" s="10"/>
      <c r="O5" s="10"/>
      <c r="P5" s="11"/>
      <c r="Q5" s="10"/>
      <c r="R5" s="10"/>
      <c r="S5" s="10"/>
      <c r="T5" s="10"/>
      <c r="U5" s="10"/>
      <c r="V5" s="10"/>
      <c r="W5" s="10"/>
      <c r="X5" s="10"/>
      <c r="Y5" s="11"/>
      <c r="Z5" s="10"/>
      <c r="AA5" s="10"/>
    </row>
    <row r="6" spans="1:27" s="35" customFormat="1" ht="15.5" outlineLevel="1" x14ac:dyDescent="0.35">
      <c r="A6" s="34"/>
      <c r="B6" s="59" t="s">
        <v>232</v>
      </c>
      <c r="C6" s="60" t="e">
        <f>AVERAGE(C12:C16)</f>
        <v>#DIV/0!</v>
      </c>
      <c r="D6" s="60" t="e">
        <f t="shared" ref="D6:G6" si="0">AVERAGE(D12:D16)</f>
        <v>#DIV/0!</v>
      </c>
      <c r="E6" s="60" t="e">
        <f t="shared" si="0"/>
        <v>#DIV/0!</v>
      </c>
      <c r="F6" s="60" t="e">
        <f t="shared" si="0"/>
        <v>#DIV/0!</v>
      </c>
      <c r="G6" s="60" t="e">
        <f t="shared" si="0"/>
        <v>#DIV/0!</v>
      </c>
      <c r="H6" s="88" t="s">
        <v>91</v>
      </c>
      <c r="I6" s="88"/>
      <c r="J6" s="88"/>
      <c r="K6" s="88"/>
      <c r="L6" s="88"/>
      <c r="M6" s="88"/>
      <c r="N6" s="88"/>
      <c r="O6" s="88"/>
      <c r="P6" s="88"/>
      <c r="Q6" s="88"/>
      <c r="R6" s="88"/>
      <c r="S6" s="88"/>
      <c r="T6" s="88"/>
      <c r="U6" s="88"/>
      <c r="V6" s="88"/>
      <c r="W6" s="88"/>
      <c r="X6" s="88"/>
      <c r="Y6" s="88"/>
      <c r="Z6" s="88"/>
      <c r="AA6" s="88"/>
    </row>
    <row r="7" spans="1:27" ht="14.5" outlineLevel="1" x14ac:dyDescent="0.35">
      <c r="A7" s="4">
        <v>1</v>
      </c>
      <c r="B7" s="63" t="s">
        <v>226</v>
      </c>
      <c r="C7" s="93" t="s">
        <v>190</v>
      </c>
      <c r="D7" s="94"/>
      <c r="E7" s="94"/>
      <c r="F7" s="94"/>
      <c r="G7" s="95"/>
      <c r="H7" s="86"/>
      <c r="I7" s="108" t="s">
        <v>234</v>
      </c>
      <c r="J7" s="86"/>
      <c r="K7" s="108" t="s">
        <v>234</v>
      </c>
      <c r="L7" s="86"/>
      <c r="M7" s="108" t="s">
        <v>234</v>
      </c>
      <c r="N7" s="86"/>
      <c r="O7" s="108" t="s">
        <v>234</v>
      </c>
      <c r="P7" s="86"/>
      <c r="Q7" s="108" t="s">
        <v>234</v>
      </c>
      <c r="R7" s="86"/>
      <c r="S7" s="108" t="s">
        <v>234</v>
      </c>
      <c r="T7" s="86"/>
      <c r="U7" s="108" t="s">
        <v>234</v>
      </c>
      <c r="V7" s="86"/>
      <c r="W7" s="108" t="s">
        <v>234</v>
      </c>
      <c r="X7" s="86"/>
      <c r="Y7" s="108" t="s">
        <v>234</v>
      </c>
      <c r="Z7" s="86"/>
      <c r="AA7" s="108" t="s">
        <v>234</v>
      </c>
    </row>
    <row r="8" spans="1:27" ht="14.5" outlineLevel="1" x14ac:dyDescent="0.35">
      <c r="A8" s="4">
        <v>2</v>
      </c>
      <c r="B8" s="34" t="s">
        <v>194</v>
      </c>
      <c r="C8" s="93" t="s">
        <v>190</v>
      </c>
      <c r="D8" s="94"/>
      <c r="E8" s="94"/>
      <c r="F8" s="94"/>
      <c r="G8" s="95"/>
      <c r="H8" s="86"/>
      <c r="I8" s="108" t="s">
        <v>234</v>
      </c>
      <c r="J8" s="86"/>
      <c r="K8" s="108" t="s">
        <v>234</v>
      </c>
      <c r="L8" s="86"/>
      <c r="M8" s="108" t="s">
        <v>234</v>
      </c>
      <c r="N8" s="86"/>
      <c r="O8" s="108" t="s">
        <v>234</v>
      </c>
      <c r="P8" s="86"/>
      <c r="Q8" s="108" t="s">
        <v>234</v>
      </c>
      <c r="R8" s="86"/>
      <c r="S8" s="108" t="s">
        <v>234</v>
      </c>
      <c r="T8" s="86"/>
      <c r="U8" s="108" t="s">
        <v>234</v>
      </c>
      <c r="V8" s="86"/>
      <c r="W8" s="108" t="s">
        <v>234</v>
      </c>
      <c r="X8" s="86"/>
      <c r="Y8" s="108" t="s">
        <v>234</v>
      </c>
      <c r="Z8" s="86"/>
      <c r="AA8" s="108" t="s">
        <v>234</v>
      </c>
    </row>
    <row r="9" spans="1:27" s="35" customFormat="1" ht="14.5" outlineLevel="1" x14ac:dyDescent="0.35">
      <c r="A9" s="34">
        <v>3</v>
      </c>
      <c r="B9" s="34" t="s">
        <v>227</v>
      </c>
      <c r="C9" s="93" t="s">
        <v>190</v>
      </c>
      <c r="D9" s="94"/>
      <c r="E9" s="94"/>
      <c r="F9" s="94"/>
      <c r="G9" s="95"/>
      <c r="H9" s="86"/>
      <c r="I9" s="108" t="s">
        <v>234</v>
      </c>
      <c r="J9" s="86"/>
      <c r="K9" s="108" t="s">
        <v>234</v>
      </c>
      <c r="L9" s="86"/>
      <c r="M9" s="108" t="s">
        <v>234</v>
      </c>
      <c r="N9" s="86"/>
      <c r="O9" s="108" t="s">
        <v>234</v>
      </c>
      <c r="P9" s="86"/>
      <c r="Q9" s="108" t="s">
        <v>234</v>
      </c>
      <c r="R9" s="86"/>
      <c r="S9" s="108" t="s">
        <v>234</v>
      </c>
      <c r="T9" s="86"/>
      <c r="U9" s="108" t="s">
        <v>234</v>
      </c>
      <c r="V9" s="86"/>
      <c r="W9" s="108" t="s">
        <v>234</v>
      </c>
      <c r="X9" s="86"/>
      <c r="Y9" s="108" t="s">
        <v>234</v>
      </c>
      <c r="Z9" s="86"/>
      <c r="AA9" s="108" t="s">
        <v>234</v>
      </c>
    </row>
    <row r="10" spans="1:27" s="35" customFormat="1" ht="14.5" outlineLevel="1" x14ac:dyDescent="0.35">
      <c r="A10" s="34">
        <v>4</v>
      </c>
      <c r="B10" s="4" t="s">
        <v>184</v>
      </c>
      <c r="C10" s="93" t="s">
        <v>190</v>
      </c>
      <c r="D10" s="94"/>
      <c r="E10" s="94"/>
      <c r="F10" s="94"/>
      <c r="G10" s="95"/>
      <c r="H10" s="86"/>
      <c r="I10" s="108" t="s">
        <v>234</v>
      </c>
      <c r="J10" s="86"/>
      <c r="K10" s="108" t="s">
        <v>234</v>
      </c>
      <c r="L10" s="86"/>
      <c r="M10" s="108" t="s">
        <v>234</v>
      </c>
      <c r="N10" s="86"/>
      <c r="O10" s="108" t="s">
        <v>234</v>
      </c>
      <c r="P10" s="86"/>
      <c r="Q10" s="108" t="s">
        <v>234</v>
      </c>
      <c r="R10" s="86"/>
      <c r="S10" s="108" t="s">
        <v>234</v>
      </c>
      <c r="T10" s="86"/>
      <c r="U10" s="108" t="s">
        <v>234</v>
      </c>
      <c r="V10" s="86"/>
      <c r="W10" s="108" t="s">
        <v>234</v>
      </c>
      <c r="X10" s="86"/>
      <c r="Y10" s="108" t="s">
        <v>234</v>
      </c>
      <c r="Z10" s="86"/>
      <c r="AA10" s="108" t="s">
        <v>234</v>
      </c>
    </row>
    <row r="11" spans="1:27" s="35" customFormat="1" ht="14.5" outlineLevel="1" x14ac:dyDescent="0.35">
      <c r="A11" s="34">
        <v>5</v>
      </c>
      <c r="B11" s="34" t="s">
        <v>186</v>
      </c>
      <c r="C11" s="93" t="s">
        <v>190</v>
      </c>
      <c r="D11" s="94"/>
      <c r="E11" s="94"/>
      <c r="F11" s="94"/>
      <c r="G11" s="95"/>
      <c r="H11" s="86"/>
      <c r="I11" s="108" t="s">
        <v>234</v>
      </c>
      <c r="J11" s="86"/>
      <c r="K11" s="108" t="s">
        <v>234</v>
      </c>
      <c r="L11" s="86"/>
      <c r="M11" s="108" t="s">
        <v>234</v>
      </c>
      <c r="N11" s="86"/>
      <c r="O11" s="108" t="s">
        <v>234</v>
      </c>
      <c r="P11" s="86"/>
      <c r="Q11" s="108" t="s">
        <v>234</v>
      </c>
      <c r="R11" s="86"/>
      <c r="S11" s="108" t="s">
        <v>234</v>
      </c>
      <c r="T11" s="86"/>
      <c r="U11" s="108" t="s">
        <v>234</v>
      </c>
      <c r="V11" s="86"/>
      <c r="W11" s="108" t="s">
        <v>234</v>
      </c>
      <c r="X11" s="86"/>
      <c r="Y11" s="108" t="s">
        <v>234</v>
      </c>
      <c r="Z11" s="86"/>
      <c r="AA11" s="108" t="s">
        <v>234</v>
      </c>
    </row>
    <row r="12" spans="1:27" s="35" customFormat="1" ht="14.5" outlineLevel="1" x14ac:dyDescent="0.35">
      <c r="A12" s="34">
        <v>6</v>
      </c>
      <c r="B12" s="61" t="s">
        <v>188</v>
      </c>
      <c r="C12" s="62" t="e">
        <f t="shared" ref="C12" si="1">SUM(H12:AA12)/(COUNT(H12:AA12)*2)</f>
        <v>#DIV/0!</v>
      </c>
      <c r="D12" s="62">
        <f t="shared" ref="D12" si="2">(COUNTIF(H12:AA12,2))/COUNTA(H12:AA12)</f>
        <v>0</v>
      </c>
      <c r="E12" s="62">
        <f t="shared" ref="E12" si="3">(COUNTIF(H12:AA12,1))/COUNTA(H12:AA12)</f>
        <v>0</v>
      </c>
      <c r="F12" s="62">
        <f t="shared" ref="F12" si="4">(COUNTIF(H12:AA12,0))/COUNTA(H12:AA12)</f>
        <v>0</v>
      </c>
      <c r="G12" s="62">
        <f t="shared" ref="G12" si="5">(COUNTIF(H12:AA12,"n/a"))/COUNTA(H12:AA12)</f>
        <v>0</v>
      </c>
      <c r="H12" s="10"/>
      <c r="I12" s="109" t="s">
        <v>234</v>
      </c>
      <c r="J12" s="10"/>
      <c r="K12" s="109" t="s">
        <v>234</v>
      </c>
      <c r="L12" s="10"/>
      <c r="M12" s="109" t="s">
        <v>234</v>
      </c>
      <c r="N12" s="10"/>
      <c r="O12" s="109" t="s">
        <v>234</v>
      </c>
      <c r="P12" s="11"/>
      <c r="Q12" s="109" t="s">
        <v>234</v>
      </c>
      <c r="R12" s="10"/>
      <c r="S12" s="109" t="s">
        <v>234</v>
      </c>
      <c r="T12" s="10"/>
      <c r="U12" s="109" t="s">
        <v>234</v>
      </c>
      <c r="V12" s="10"/>
      <c r="W12" s="109" t="s">
        <v>234</v>
      </c>
      <c r="X12" s="10"/>
      <c r="Y12" s="109" t="s">
        <v>234</v>
      </c>
      <c r="Z12" s="10"/>
      <c r="AA12" s="109" t="s">
        <v>234</v>
      </c>
    </row>
    <row r="13" spans="1:27" s="35" customFormat="1" ht="15.5" outlineLevel="1" x14ac:dyDescent="0.35">
      <c r="A13" s="34"/>
      <c r="B13" s="92" t="s">
        <v>233</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row>
    <row r="14" spans="1:27" s="35" customFormat="1" ht="15.5" outlineLevel="1" x14ac:dyDescent="0.35">
      <c r="A14" s="34"/>
      <c r="B14" s="71" t="s">
        <v>199</v>
      </c>
      <c r="C14" s="96"/>
      <c r="D14" s="97"/>
      <c r="E14" s="97"/>
      <c r="F14" s="97"/>
      <c r="G14" s="98"/>
      <c r="H14" s="71"/>
      <c r="I14" s="71"/>
      <c r="J14" s="71"/>
      <c r="K14" s="71"/>
      <c r="L14" s="71"/>
      <c r="M14" s="71"/>
      <c r="N14" s="71"/>
      <c r="O14" s="71"/>
      <c r="P14" s="71"/>
      <c r="Q14" s="71"/>
      <c r="R14" s="71"/>
      <c r="S14" s="71"/>
      <c r="T14" s="71"/>
      <c r="U14" s="71"/>
      <c r="V14" s="71"/>
      <c r="W14" s="71"/>
      <c r="X14" s="71"/>
      <c r="Y14" s="71"/>
      <c r="Z14" s="71"/>
      <c r="AA14" s="71"/>
    </row>
    <row r="15" spans="1:27" s="35" customFormat="1" ht="14.5" outlineLevel="1" x14ac:dyDescent="0.35">
      <c r="A15" s="34">
        <v>1</v>
      </c>
      <c r="B15" s="61" t="s">
        <v>150</v>
      </c>
      <c r="C15" s="62" t="e">
        <f>SUM(H15:AA15)/(COUNT(H15:AA15)*2)</f>
        <v>#DIV/0!</v>
      </c>
      <c r="D15" s="62" t="e">
        <f>(COUNTIF(H15:AA15,2))/COUNTA(H15:AA15)</f>
        <v>#DIV/0!</v>
      </c>
      <c r="E15" s="62" t="e">
        <f>(COUNTIF(H15:AA15,1))/COUNTA(H15:AA15)</f>
        <v>#DIV/0!</v>
      </c>
      <c r="F15" s="62" t="e">
        <f>(COUNTIF(H15:AA15,0))/COUNTA(H15:AA15)</f>
        <v>#DIV/0!</v>
      </c>
      <c r="G15" s="62" t="e">
        <f>(COUNTIF(H15:AA15,"n/a"))/COUNTA(H15:AA15)</f>
        <v>#DIV/0!</v>
      </c>
      <c r="H15" s="10"/>
      <c r="I15" s="10"/>
      <c r="J15" s="10"/>
      <c r="K15" s="10"/>
      <c r="L15" s="10"/>
      <c r="M15" s="10"/>
      <c r="N15" s="10"/>
      <c r="O15" s="10"/>
      <c r="P15" s="11"/>
      <c r="Q15" s="10"/>
      <c r="R15" s="10"/>
      <c r="S15" s="10"/>
      <c r="T15" s="10"/>
      <c r="U15" s="10"/>
      <c r="V15" s="10"/>
      <c r="W15" s="10"/>
      <c r="X15" s="10"/>
      <c r="Y15" s="11"/>
      <c r="Z15" s="10"/>
      <c r="AA15" s="10"/>
    </row>
    <row r="16" spans="1:27" ht="16.5" customHeight="1" x14ac:dyDescent="0.35">
      <c r="A16" s="4">
        <v>2</v>
      </c>
      <c r="B16" s="30" t="s">
        <v>206</v>
      </c>
      <c r="C16" s="62" t="e">
        <f>SUM(H16:AA16)/(COUNT(H16:AA16)*2)</f>
        <v>#DIV/0!</v>
      </c>
      <c r="D16" s="62" t="e">
        <f>(COUNTIF(H16:AA16,2))/COUNTA(H16:AA16)</f>
        <v>#DIV/0!</v>
      </c>
      <c r="E16" s="62" t="e">
        <f>(COUNTIF(H16:AA16,1))/COUNTA(H16:AA16)</f>
        <v>#DIV/0!</v>
      </c>
      <c r="F16" s="62" t="e">
        <f>(COUNTIF(H16:AA16,0))/COUNTA(H16:AA16)</f>
        <v>#DIV/0!</v>
      </c>
      <c r="G16" s="62" t="e">
        <f>(COUNTIF(H16:AA16,"n/a"))/COUNTA(H16:AA16)</f>
        <v>#DIV/0!</v>
      </c>
    </row>
    <row r="17" spans="1:27" s="35" customFormat="1" ht="14.5" x14ac:dyDescent="0.35">
      <c r="B17" s="23" t="s">
        <v>191</v>
      </c>
      <c r="C17" s="60" t="e">
        <f>AVERAGE(C19:C23)</f>
        <v>#DIV/0!</v>
      </c>
      <c r="D17" s="60" t="e">
        <f t="shared" ref="D17:G17" si="6">AVERAGE(D19:D23)</f>
        <v>#DIV/0!</v>
      </c>
      <c r="E17" s="60" t="e">
        <f t="shared" si="6"/>
        <v>#DIV/0!</v>
      </c>
      <c r="F17" s="60" t="e">
        <f t="shared" si="6"/>
        <v>#DIV/0!</v>
      </c>
      <c r="G17" s="60" t="e">
        <f t="shared" si="6"/>
        <v>#DIV/0!</v>
      </c>
      <c r="H17" s="89" t="s">
        <v>91</v>
      </c>
      <c r="I17" s="90"/>
      <c r="J17" s="90"/>
      <c r="K17" s="90"/>
      <c r="L17" s="90"/>
      <c r="M17" s="90"/>
      <c r="N17" s="90"/>
      <c r="O17" s="90"/>
      <c r="P17" s="90"/>
      <c r="Q17" s="90"/>
      <c r="R17" s="90"/>
      <c r="S17" s="90"/>
      <c r="T17" s="90"/>
      <c r="U17" s="90"/>
      <c r="V17" s="90"/>
      <c r="W17" s="90"/>
      <c r="X17" s="90"/>
      <c r="Y17" s="90"/>
      <c r="Z17" s="90"/>
      <c r="AA17" s="91"/>
    </row>
    <row r="18" spans="1:27" s="118" customFormat="1" ht="14.5" x14ac:dyDescent="0.35">
      <c r="A18" s="110">
        <v>0</v>
      </c>
      <c r="B18" s="116" t="s">
        <v>192</v>
      </c>
      <c r="C18" s="112"/>
      <c r="D18" s="113"/>
      <c r="E18" s="113"/>
      <c r="F18" s="113"/>
      <c r="G18" s="114"/>
      <c r="H18" s="117">
        <f>H9</f>
        <v>0</v>
      </c>
      <c r="I18" s="117" t="str">
        <f>I9</f>
        <v/>
      </c>
      <c r="J18" s="117">
        <f t="shared" ref="J18:AA18" si="7">J9</f>
        <v>0</v>
      </c>
      <c r="K18" s="117" t="str">
        <f t="shared" si="7"/>
        <v/>
      </c>
      <c r="L18" s="117">
        <f t="shared" si="7"/>
        <v>0</v>
      </c>
      <c r="M18" s="117" t="str">
        <f t="shared" si="7"/>
        <v/>
      </c>
      <c r="N18" s="117">
        <f t="shared" si="7"/>
        <v>0</v>
      </c>
      <c r="O18" s="117" t="str">
        <f t="shared" si="7"/>
        <v/>
      </c>
      <c r="P18" s="117">
        <f t="shared" si="7"/>
        <v>0</v>
      </c>
      <c r="Q18" s="117" t="str">
        <f t="shared" si="7"/>
        <v/>
      </c>
      <c r="R18" s="117">
        <f t="shared" si="7"/>
        <v>0</v>
      </c>
      <c r="S18" s="117" t="str">
        <f t="shared" si="7"/>
        <v/>
      </c>
      <c r="T18" s="117">
        <f t="shared" si="7"/>
        <v>0</v>
      </c>
      <c r="U18" s="117" t="str">
        <f t="shared" si="7"/>
        <v/>
      </c>
      <c r="V18" s="117">
        <f t="shared" si="7"/>
        <v>0</v>
      </c>
      <c r="W18" s="117" t="str">
        <f t="shared" si="7"/>
        <v/>
      </c>
      <c r="X18" s="117">
        <f t="shared" si="7"/>
        <v>0</v>
      </c>
      <c r="Y18" s="117" t="str">
        <f t="shared" si="7"/>
        <v/>
      </c>
      <c r="Z18" s="117">
        <f t="shared" si="7"/>
        <v>0</v>
      </c>
      <c r="AA18" s="117" t="str">
        <f t="shared" si="7"/>
        <v/>
      </c>
    </row>
    <row r="19" spans="1:27" s="35" customFormat="1" ht="14.5" outlineLevel="1" x14ac:dyDescent="0.35">
      <c r="A19" s="34">
        <v>1</v>
      </c>
      <c r="B19" s="61" t="s">
        <v>189</v>
      </c>
      <c r="C19" s="62" t="e">
        <f>SUM(H19:AA19)/(COUNT(H19:AA19)*2)</f>
        <v>#DIV/0!</v>
      </c>
      <c r="D19" s="62" t="e">
        <f>(COUNTIF(H19:AA19,2))/COUNTA(H19:AA19)</f>
        <v>#DIV/0!</v>
      </c>
      <c r="E19" s="62" t="e">
        <f>(COUNTIF(H19:AA19,1))/COUNTA(H19:AA19)</f>
        <v>#DIV/0!</v>
      </c>
      <c r="F19" s="62" t="e">
        <f>(COUNTIF(H19:AA19,0))/COUNTA(H19:AA19)</f>
        <v>#DIV/0!</v>
      </c>
      <c r="G19" s="62" t="e">
        <f>(COUNTIF(H19:AA19,"n/a"))/COUNTA(H19:AA19)</f>
        <v>#DIV/0!</v>
      </c>
      <c r="H19" s="10"/>
      <c r="I19" s="10"/>
      <c r="J19" s="10"/>
      <c r="K19" s="10"/>
      <c r="L19" s="10"/>
      <c r="M19" s="10"/>
      <c r="N19" s="10"/>
      <c r="O19" s="10"/>
      <c r="P19" s="11"/>
      <c r="Q19" s="10"/>
      <c r="R19" s="10"/>
      <c r="S19" s="10"/>
      <c r="T19" s="10"/>
      <c r="U19" s="10"/>
      <c r="V19" s="10"/>
      <c r="W19" s="10"/>
      <c r="X19" s="10"/>
      <c r="Y19" s="11"/>
      <c r="Z19" s="10"/>
      <c r="AA19" s="10"/>
    </row>
    <row r="20" spans="1:27" s="118" customFormat="1" ht="14.5" x14ac:dyDescent="0.35">
      <c r="A20" s="110">
        <v>0</v>
      </c>
      <c r="B20" s="116" t="s">
        <v>205</v>
      </c>
      <c r="C20" s="112"/>
      <c r="D20" s="113"/>
      <c r="E20" s="113"/>
      <c r="F20" s="113"/>
      <c r="G20" s="114"/>
      <c r="H20" s="117">
        <f>H11</f>
        <v>0</v>
      </c>
      <c r="I20" s="117" t="str">
        <f t="shared" ref="I20:AA20" si="8">I11</f>
        <v/>
      </c>
      <c r="J20" s="117">
        <f t="shared" si="8"/>
        <v>0</v>
      </c>
      <c r="K20" s="117" t="str">
        <f t="shared" si="8"/>
        <v/>
      </c>
      <c r="L20" s="117">
        <f t="shared" si="8"/>
        <v>0</v>
      </c>
      <c r="M20" s="117" t="str">
        <f t="shared" si="8"/>
        <v/>
      </c>
      <c r="N20" s="117">
        <f t="shared" si="8"/>
        <v>0</v>
      </c>
      <c r="O20" s="117" t="str">
        <f t="shared" si="8"/>
        <v/>
      </c>
      <c r="P20" s="117">
        <f t="shared" si="8"/>
        <v>0</v>
      </c>
      <c r="Q20" s="117" t="str">
        <f t="shared" si="8"/>
        <v/>
      </c>
      <c r="R20" s="117">
        <f t="shared" si="8"/>
        <v>0</v>
      </c>
      <c r="S20" s="117" t="str">
        <f t="shared" si="8"/>
        <v/>
      </c>
      <c r="T20" s="117">
        <f t="shared" si="8"/>
        <v>0</v>
      </c>
      <c r="U20" s="117" t="str">
        <f t="shared" si="8"/>
        <v/>
      </c>
      <c r="V20" s="117">
        <f t="shared" si="8"/>
        <v>0</v>
      </c>
      <c r="W20" s="117" t="str">
        <f t="shared" si="8"/>
        <v/>
      </c>
      <c r="X20" s="117">
        <f t="shared" si="8"/>
        <v>0</v>
      </c>
      <c r="Y20" s="117" t="str">
        <f t="shared" si="8"/>
        <v/>
      </c>
      <c r="Z20" s="117">
        <f t="shared" si="8"/>
        <v>0</v>
      </c>
      <c r="AA20" s="117" t="str">
        <f t="shared" si="8"/>
        <v/>
      </c>
    </row>
    <row r="21" spans="1:27" ht="14.5" outlineLevel="1" x14ac:dyDescent="0.35">
      <c r="A21" s="4">
        <v>1</v>
      </c>
      <c r="B21" s="63" t="s">
        <v>151</v>
      </c>
      <c r="C21" s="62" t="e">
        <f>SUM(H21:AA21)/(COUNT(H21:AA21)*2)</f>
        <v>#DIV/0!</v>
      </c>
      <c r="D21" s="62" t="e">
        <f>(COUNTIF(H21:AA21,2))/COUNTA(H21:AA21)</f>
        <v>#DIV/0!</v>
      </c>
      <c r="E21" s="62" t="e">
        <f>(COUNTIF(H21:AA21,1))/COUNTA(H21:AA21)</f>
        <v>#DIV/0!</v>
      </c>
      <c r="F21" s="62" t="e">
        <f>(COUNTIF(H21:AA21,0))/COUNTA(H21:AA21)</f>
        <v>#DIV/0!</v>
      </c>
      <c r="G21" s="62" t="e">
        <f>(COUNTIF(H21:AA21,"n/a"))/COUNTA(H21:AA21)</f>
        <v>#DIV/0!</v>
      </c>
      <c r="H21" s="10"/>
      <c r="I21" s="10"/>
      <c r="J21" s="10"/>
      <c r="K21" s="10"/>
      <c r="L21" s="10"/>
      <c r="M21" s="10"/>
      <c r="N21" s="10"/>
      <c r="O21" s="10"/>
      <c r="P21" s="10"/>
      <c r="Q21" s="10"/>
      <c r="R21" s="10"/>
      <c r="S21" s="10"/>
      <c r="T21" s="10"/>
      <c r="U21" s="10"/>
      <c r="V21" s="10"/>
      <c r="W21" s="10"/>
      <c r="X21" s="10"/>
      <c r="Y21" s="10"/>
      <c r="Z21" s="10"/>
      <c r="AA21" s="10"/>
    </row>
    <row r="22" spans="1:27" ht="14.5" outlineLevel="1" x14ac:dyDescent="0.35">
      <c r="A22" s="4">
        <v>2</v>
      </c>
      <c r="B22" s="63" t="s">
        <v>152</v>
      </c>
      <c r="C22" s="62" t="e">
        <f t="shared" ref="C22:C23" si="9">SUM(H22:AA22)/(COUNT(H22:AA22)*2)</f>
        <v>#DIV/0!</v>
      </c>
      <c r="D22" s="62" t="e">
        <f t="shared" ref="D22:D23" si="10">(COUNTIF(H22:AA22,2))/COUNTA(H22:AA22)</f>
        <v>#DIV/0!</v>
      </c>
      <c r="E22" s="62" t="e">
        <f t="shared" ref="E22:E23" si="11">(COUNTIF(H22:AA22,1))/COUNTA(H22:AA22)</f>
        <v>#DIV/0!</v>
      </c>
      <c r="F22" s="62" t="e">
        <f t="shared" ref="F22:F23" si="12">(COUNTIF(H22:AA22,0))/COUNTA(H22:AA22)</f>
        <v>#DIV/0!</v>
      </c>
      <c r="G22" s="62" t="e">
        <f t="shared" ref="G22:G23" si="13">(COUNTIF(H22:AA22,"n/a"))/COUNTA(H22:AA22)</f>
        <v>#DIV/0!</v>
      </c>
      <c r="H22" s="10"/>
      <c r="I22" s="10"/>
      <c r="J22" s="10"/>
      <c r="K22" s="10"/>
      <c r="L22" s="10"/>
      <c r="M22" s="10"/>
      <c r="N22" s="10"/>
      <c r="O22" s="10"/>
      <c r="P22" s="10"/>
      <c r="Q22" s="10"/>
      <c r="R22" s="10"/>
      <c r="S22" s="10"/>
      <c r="T22" s="10"/>
      <c r="U22" s="10"/>
      <c r="V22" s="10"/>
      <c r="W22" s="10"/>
      <c r="X22" s="10"/>
      <c r="Y22" s="10"/>
      <c r="Z22" s="10"/>
      <c r="AA22" s="10"/>
    </row>
    <row r="23" spans="1:27" ht="14.5" outlineLevel="1" x14ac:dyDescent="0.35">
      <c r="A23" s="4">
        <v>3</v>
      </c>
      <c r="B23" s="63" t="s">
        <v>193</v>
      </c>
      <c r="C23" s="62" t="e">
        <f t="shared" si="9"/>
        <v>#DIV/0!</v>
      </c>
      <c r="D23" s="62" t="e">
        <f t="shared" si="10"/>
        <v>#DIV/0!</v>
      </c>
      <c r="E23" s="62" t="e">
        <f t="shared" si="11"/>
        <v>#DIV/0!</v>
      </c>
      <c r="F23" s="62" t="e">
        <f t="shared" si="12"/>
        <v>#DIV/0!</v>
      </c>
      <c r="G23" s="62" t="e">
        <f t="shared" si="13"/>
        <v>#DIV/0!</v>
      </c>
      <c r="H23" s="10"/>
      <c r="I23" s="10"/>
      <c r="J23" s="10"/>
      <c r="K23" s="10"/>
      <c r="L23" s="10"/>
      <c r="M23" s="10"/>
      <c r="N23" s="10"/>
      <c r="O23" s="10"/>
      <c r="P23" s="10"/>
      <c r="Q23" s="10"/>
      <c r="R23" s="10"/>
      <c r="S23" s="10"/>
      <c r="T23" s="10"/>
      <c r="U23" s="10"/>
      <c r="V23" s="10"/>
      <c r="W23" s="10"/>
      <c r="X23" s="10"/>
      <c r="Y23" s="10"/>
      <c r="Z23" s="10"/>
      <c r="AA23" s="10"/>
    </row>
    <row r="24" spans="1:27" ht="14.5" outlineLevel="1" x14ac:dyDescent="0.35">
      <c r="A24" s="35"/>
      <c r="B24" s="26" t="s">
        <v>134</v>
      </c>
      <c r="C24" s="60" t="e">
        <f>AVERAGE(C26:C27)</f>
        <v>#DIV/0!</v>
      </c>
      <c r="D24" s="60" t="e">
        <f t="shared" ref="D24:G24" si="14">AVERAGE(D26:D27)</f>
        <v>#DIV/0!</v>
      </c>
      <c r="E24" s="60" t="e">
        <f t="shared" si="14"/>
        <v>#DIV/0!</v>
      </c>
      <c r="F24" s="60" t="e">
        <f t="shared" si="14"/>
        <v>#DIV/0!</v>
      </c>
      <c r="G24" s="60" t="e">
        <f t="shared" si="14"/>
        <v>#DIV/0!</v>
      </c>
      <c r="H24" s="88" t="s">
        <v>91</v>
      </c>
      <c r="I24" s="88"/>
      <c r="J24" s="88"/>
      <c r="K24" s="88"/>
      <c r="L24" s="88"/>
      <c r="M24" s="88"/>
      <c r="N24" s="88"/>
      <c r="O24" s="88"/>
      <c r="P24" s="88"/>
      <c r="Q24" s="88"/>
      <c r="R24" s="88"/>
      <c r="S24" s="88"/>
      <c r="T24" s="88"/>
      <c r="U24" s="88"/>
      <c r="V24" s="88"/>
      <c r="W24" s="88"/>
      <c r="X24" s="88"/>
      <c r="Y24" s="88"/>
      <c r="Z24" s="88"/>
      <c r="AA24" s="88"/>
    </row>
    <row r="25" spans="1:27" s="110" customFormat="1" ht="16.5" customHeight="1" x14ac:dyDescent="0.35">
      <c r="A25" s="110">
        <v>0</v>
      </c>
      <c r="B25" s="111" t="s">
        <v>183</v>
      </c>
      <c r="C25" s="112"/>
      <c r="D25" s="113"/>
      <c r="E25" s="113"/>
      <c r="F25" s="113"/>
      <c r="G25" s="114"/>
      <c r="H25" s="115">
        <f>H7</f>
        <v>0</v>
      </c>
      <c r="I25" s="115" t="str">
        <f t="shared" ref="I25:AA25" si="15">I7</f>
        <v/>
      </c>
      <c r="J25" s="115">
        <f t="shared" si="15"/>
        <v>0</v>
      </c>
      <c r="K25" s="115" t="str">
        <f t="shared" si="15"/>
        <v/>
      </c>
      <c r="L25" s="115">
        <f t="shared" si="15"/>
        <v>0</v>
      </c>
      <c r="M25" s="115" t="str">
        <f t="shared" si="15"/>
        <v/>
      </c>
      <c r="N25" s="115">
        <f t="shared" si="15"/>
        <v>0</v>
      </c>
      <c r="O25" s="115" t="str">
        <f t="shared" si="15"/>
        <v/>
      </c>
      <c r="P25" s="115">
        <f t="shared" si="15"/>
        <v>0</v>
      </c>
      <c r="Q25" s="115" t="str">
        <f t="shared" si="15"/>
        <v/>
      </c>
      <c r="R25" s="115">
        <f t="shared" si="15"/>
        <v>0</v>
      </c>
      <c r="S25" s="115" t="str">
        <f t="shared" si="15"/>
        <v/>
      </c>
      <c r="T25" s="115">
        <f t="shared" si="15"/>
        <v>0</v>
      </c>
      <c r="U25" s="115" t="str">
        <f t="shared" si="15"/>
        <v/>
      </c>
      <c r="V25" s="115">
        <f t="shared" si="15"/>
        <v>0</v>
      </c>
      <c r="W25" s="115" t="str">
        <f t="shared" si="15"/>
        <v/>
      </c>
      <c r="X25" s="115">
        <f t="shared" si="15"/>
        <v>0</v>
      </c>
      <c r="Y25" s="115" t="str">
        <f t="shared" si="15"/>
        <v/>
      </c>
      <c r="Z25" s="115">
        <f t="shared" si="15"/>
        <v>0</v>
      </c>
      <c r="AA25" s="115" t="str">
        <f t="shared" si="15"/>
        <v/>
      </c>
    </row>
    <row r="26" spans="1:27" ht="14.5" outlineLevel="1" x14ac:dyDescent="0.35">
      <c r="A26" s="4">
        <v>1</v>
      </c>
      <c r="B26" s="63" t="s">
        <v>154</v>
      </c>
      <c r="C26" s="62" t="e">
        <f t="shared" ref="C26:C27" si="16">SUM(H26:AA26)/(COUNT(H26:AA26)*2)</f>
        <v>#DIV/0!</v>
      </c>
      <c r="D26" s="62" t="e">
        <f t="shared" ref="D26:D27" si="17">(COUNTIF(H26:AA26,2))/COUNTA(H26:AA26)</f>
        <v>#DIV/0!</v>
      </c>
      <c r="E26" s="62" t="e">
        <f>(COUNTIF(H26:AA26,1))/COUNTA(H22:AA22)</f>
        <v>#DIV/0!</v>
      </c>
      <c r="F26" s="62" t="e">
        <f t="shared" ref="F26:F27" si="18">(COUNTIF(H26:AA26,0))/COUNTA(H26:AA26)</f>
        <v>#DIV/0!</v>
      </c>
      <c r="G26" s="62" t="e">
        <f t="shared" ref="G26:G27" si="19">(COUNTIF(H26:AA26,"n/a"))/COUNTA(H26:AA26)</f>
        <v>#DIV/0!</v>
      </c>
      <c r="H26" s="10"/>
      <c r="I26" s="10"/>
      <c r="J26" s="10"/>
      <c r="K26" s="10"/>
      <c r="L26" s="10"/>
      <c r="M26" s="10"/>
      <c r="N26" s="10"/>
      <c r="O26" s="10"/>
      <c r="P26" s="10"/>
      <c r="Q26" s="10"/>
      <c r="R26" s="10"/>
      <c r="S26" s="10"/>
      <c r="T26" s="10"/>
      <c r="U26" s="10"/>
      <c r="V26" s="10"/>
      <c r="W26" s="10"/>
      <c r="X26" s="10"/>
      <c r="Y26" s="10"/>
      <c r="Z26" s="10"/>
      <c r="AA26" s="10"/>
    </row>
    <row r="27" spans="1:27" ht="14.5" outlineLevel="1" x14ac:dyDescent="0.35">
      <c r="A27" s="4">
        <v>2</v>
      </c>
      <c r="B27" s="63" t="s">
        <v>155</v>
      </c>
      <c r="C27" s="62" t="e">
        <f t="shared" si="16"/>
        <v>#DIV/0!</v>
      </c>
      <c r="D27" s="62" t="e">
        <f t="shared" si="17"/>
        <v>#DIV/0!</v>
      </c>
      <c r="E27" s="62" t="e">
        <f>(COUNTIF(H27:AA27,1))/COUNTA(H23:AA23)</f>
        <v>#DIV/0!</v>
      </c>
      <c r="F27" s="62" t="e">
        <f t="shared" si="18"/>
        <v>#DIV/0!</v>
      </c>
      <c r="G27" s="62" t="e">
        <f t="shared" si="19"/>
        <v>#DIV/0!</v>
      </c>
      <c r="H27" s="10"/>
      <c r="I27" s="10"/>
      <c r="J27" s="10"/>
      <c r="K27" s="10"/>
      <c r="L27" s="10"/>
      <c r="M27" s="10"/>
      <c r="N27" s="10"/>
      <c r="O27" s="10"/>
      <c r="P27" s="10"/>
      <c r="Q27" s="10"/>
      <c r="R27" s="10"/>
      <c r="S27" s="10"/>
      <c r="T27" s="10"/>
      <c r="U27" s="10"/>
      <c r="V27" s="10"/>
      <c r="W27" s="10"/>
      <c r="X27" s="10"/>
      <c r="Y27" s="10"/>
      <c r="Z27" s="10"/>
      <c r="AA27" s="10"/>
    </row>
    <row r="28" spans="1:27" s="35" customFormat="1" ht="14.5" x14ac:dyDescent="0.35">
      <c r="B28" s="23" t="s">
        <v>228</v>
      </c>
      <c r="C28" s="64" t="e">
        <f>AVERAGE(C29:C34)</f>
        <v>#DIV/0!</v>
      </c>
      <c r="D28" s="64" t="e">
        <f t="shared" ref="D28:G28" si="20">AVERAGE(D29:D34)</f>
        <v>#DIV/0!</v>
      </c>
      <c r="E28" s="64" t="e">
        <f t="shared" si="20"/>
        <v>#DIV/0!</v>
      </c>
      <c r="F28" s="64" t="e">
        <f t="shared" si="20"/>
        <v>#DIV/0!</v>
      </c>
      <c r="G28" s="64" t="e">
        <f t="shared" si="20"/>
        <v>#DIV/0!</v>
      </c>
      <c r="H28" s="88" t="s">
        <v>91</v>
      </c>
      <c r="I28" s="88"/>
      <c r="J28" s="88"/>
      <c r="K28" s="88"/>
      <c r="L28" s="88"/>
      <c r="M28" s="88"/>
      <c r="N28" s="88"/>
      <c r="O28" s="88"/>
      <c r="P28" s="88"/>
      <c r="Q28" s="88"/>
      <c r="R28" s="88"/>
      <c r="S28" s="88"/>
      <c r="T28" s="88"/>
      <c r="U28" s="88"/>
      <c r="V28" s="88"/>
      <c r="W28" s="88"/>
      <c r="X28" s="88"/>
      <c r="Y28" s="88"/>
      <c r="Z28" s="88"/>
      <c r="AA28" s="88"/>
    </row>
    <row r="29" spans="1:27" ht="14.5" outlineLevel="1" x14ac:dyDescent="0.35">
      <c r="A29" s="35">
        <v>1</v>
      </c>
      <c r="B29" s="32" t="s">
        <v>168</v>
      </c>
      <c r="C29" s="62" t="e">
        <f t="shared" ref="C29:C34" si="21">SUM(H29:AA29)/(COUNT(H29:AA29)*2)</f>
        <v>#DIV/0!</v>
      </c>
      <c r="D29" s="62" t="e">
        <f t="shared" ref="D29:D34" si="22">(COUNTIF(H29:AA29,2))/COUNTA(H29:AA29)</f>
        <v>#DIV/0!</v>
      </c>
      <c r="E29" s="62" t="e">
        <f t="shared" ref="E29:E34" si="23">(COUNTIF(H29:AA29,1))/COUNTA(H29:AA29)</f>
        <v>#DIV/0!</v>
      </c>
      <c r="F29" s="62" t="e">
        <f t="shared" ref="F29:F34" si="24">(COUNTIF(H29:AA29,0))/COUNTA(H29:AA29)</f>
        <v>#DIV/0!</v>
      </c>
      <c r="G29" s="62" t="e">
        <f t="shared" ref="G29:G34" si="25">(COUNTIF(H29:AA29,"n/a"))/COUNTA(H29:AA29)</f>
        <v>#DIV/0!</v>
      </c>
      <c r="H29" s="10"/>
      <c r="I29" s="10"/>
      <c r="J29" s="10"/>
      <c r="K29" s="10"/>
      <c r="L29" s="10"/>
      <c r="M29" s="10"/>
      <c r="N29" s="10"/>
      <c r="O29" s="10"/>
      <c r="P29" s="10"/>
      <c r="Q29" s="10"/>
      <c r="R29" s="10"/>
      <c r="S29" s="10"/>
      <c r="T29" s="10"/>
      <c r="U29" s="10"/>
      <c r="V29" s="10"/>
      <c r="W29" s="10"/>
      <c r="X29" s="10"/>
      <c r="Y29" s="10"/>
      <c r="Z29" s="10"/>
      <c r="AA29" s="10"/>
    </row>
    <row r="30" spans="1:27" ht="14.5" outlineLevel="1" x14ac:dyDescent="0.35">
      <c r="A30" s="35">
        <v>2</v>
      </c>
      <c r="B30" s="32" t="s">
        <v>169</v>
      </c>
      <c r="C30" s="62" t="e">
        <f t="shared" si="21"/>
        <v>#DIV/0!</v>
      </c>
      <c r="D30" s="62" t="e">
        <f t="shared" si="22"/>
        <v>#DIV/0!</v>
      </c>
      <c r="E30" s="62" t="e">
        <f t="shared" si="23"/>
        <v>#DIV/0!</v>
      </c>
      <c r="F30" s="62" t="e">
        <f t="shared" si="24"/>
        <v>#DIV/0!</v>
      </c>
      <c r="G30" s="62" t="e">
        <f t="shared" si="25"/>
        <v>#DIV/0!</v>
      </c>
      <c r="H30" s="10"/>
      <c r="I30" s="10"/>
      <c r="J30" s="10"/>
      <c r="K30" s="10"/>
      <c r="L30" s="10"/>
      <c r="M30" s="10"/>
      <c r="N30" s="10"/>
      <c r="O30" s="10"/>
      <c r="P30" s="10"/>
      <c r="Q30" s="10"/>
      <c r="R30" s="10"/>
      <c r="S30" s="10"/>
      <c r="T30" s="10"/>
      <c r="U30" s="10"/>
      <c r="V30" s="10"/>
      <c r="W30" s="10"/>
      <c r="X30" s="10"/>
      <c r="Y30" s="10"/>
      <c r="Z30" s="10"/>
      <c r="AA30" s="10"/>
    </row>
    <row r="31" spans="1:27" ht="14.5" outlineLevel="1" x14ac:dyDescent="0.35">
      <c r="A31" s="35">
        <v>3</v>
      </c>
      <c r="B31" s="51" t="s">
        <v>172</v>
      </c>
      <c r="C31" s="62" t="e">
        <f t="shared" si="21"/>
        <v>#DIV/0!</v>
      </c>
      <c r="D31" s="62" t="e">
        <f t="shared" si="22"/>
        <v>#DIV/0!</v>
      </c>
      <c r="E31" s="62" t="e">
        <f t="shared" si="23"/>
        <v>#DIV/0!</v>
      </c>
      <c r="F31" s="62" t="e">
        <f t="shared" si="24"/>
        <v>#DIV/0!</v>
      </c>
      <c r="G31" s="62" t="e">
        <f t="shared" si="25"/>
        <v>#DIV/0!</v>
      </c>
      <c r="H31" s="10"/>
      <c r="I31" s="10"/>
      <c r="J31" s="10"/>
      <c r="K31" s="10"/>
      <c r="L31" s="10"/>
      <c r="M31" s="10"/>
      <c r="N31" s="10"/>
      <c r="O31" s="10"/>
      <c r="P31" s="10"/>
      <c r="Q31" s="10"/>
      <c r="R31" s="10"/>
      <c r="S31" s="10"/>
      <c r="T31" s="10"/>
      <c r="U31" s="10"/>
      <c r="V31" s="10"/>
      <c r="W31" s="10"/>
      <c r="X31" s="10"/>
      <c r="Y31" s="10"/>
      <c r="Z31" s="10"/>
      <c r="AA31" s="10"/>
    </row>
    <row r="32" spans="1:27" ht="14.5" outlineLevel="1" x14ac:dyDescent="0.35">
      <c r="A32" s="35">
        <v>4</v>
      </c>
      <c r="B32" s="51" t="s">
        <v>174</v>
      </c>
      <c r="C32" s="62" t="e">
        <f t="shared" si="21"/>
        <v>#DIV/0!</v>
      </c>
      <c r="D32" s="62" t="e">
        <f t="shared" si="22"/>
        <v>#DIV/0!</v>
      </c>
      <c r="E32" s="62" t="e">
        <f t="shared" si="23"/>
        <v>#DIV/0!</v>
      </c>
      <c r="F32" s="62" t="e">
        <f t="shared" si="24"/>
        <v>#DIV/0!</v>
      </c>
      <c r="G32" s="62" t="e">
        <f t="shared" si="25"/>
        <v>#DIV/0!</v>
      </c>
      <c r="H32" s="10"/>
      <c r="I32" s="10"/>
      <c r="J32" s="10"/>
      <c r="K32" s="10"/>
      <c r="L32" s="10"/>
      <c r="M32" s="10"/>
      <c r="N32" s="10"/>
      <c r="O32" s="10"/>
      <c r="P32" s="10"/>
      <c r="Q32" s="10"/>
      <c r="R32" s="10"/>
      <c r="S32" s="10"/>
      <c r="T32" s="10"/>
      <c r="U32" s="10"/>
      <c r="V32" s="10"/>
      <c r="W32" s="10"/>
      <c r="X32" s="10"/>
      <c r="Y32" s="10"/>
      <c r="Z32" s="10"/>
      <c r="AA32" s="10"/>
    </row>
    <row r="33" spans="1:27" ht="29" outlineLevel="1" x14ac:dyDescent="0.35">
      <c r="A33" s="35">
        <v>5</v>
      </c>
      <c r="B33" s="61" t="s">
        <v>231</v>
      </c>
      <c r="C33" s="62" t="e">
        <f t="shared" si="21"/>
        <v>#DIV/0!</v>
      </c>
      <c r="D33" s="62" t="e">
        <f t="shared" si="22"/>
        <v>#DIV/0!</v>
      </c>
      <c r="E33" s="62" t="e">
        <f t="shared" si="23"/>
        <v>#DIV/0!</v>
      </c>
      <c r="F33" s="62" t="e">
        <f t="shared" si="24"/>
        <v>#DIV/0!</v>
      </c>
      <c r="G33" s="62" t="e">
        <f t="shared" si="25"/>
        <v>#DIV/0!</v>
      </c>
      <c r="H33" s="10"/>
      <c r="I33" s="10"/>
      <c r="J33" s="10"/>
      <c r="K33" s="10"/>
      <c r="L33" s="10"/>
      <c r="M33" s="10"/>
      <c r="N33" s="10"/>
      <c r="O33" s="10"/>
      <c r="P33" s="10"/>
      <c r="Q33" s="10"/>
      <c r="R33" s="10"/>
      <c r="S33" s="10"/>
      <c r="T33" s="10"/>
      <c r="U33" s="10"/>
      <c r="V33" s="10"/>
      <c r="W33" s="10"/>
      <c r="X33" s="10"/>
      <c r="Y33" s="10"/>
      <c r="Z33" s="10"/>
      <c r="AA33" s="10"/>
    </row>
    <row r="34" spans="1:27" ht="14.5" outlineLevel="1" x14ac:dyDescent="0.35">
      <c r="A34" s="35">
        <v>6</v>
      </c>
      <c r="B34" s="51" t="s">
        <v>207</v>
      </c>
      <c r="C34" s="62" t="e">
        <f t="shared" si="21"/>
        <v>#DIV/0!</v>
      </c>
      <c r="D34" s="62" t="e">
        <f t="shared" si="22"/>
        <v>#DIV/0!</v>
      </c>
      <c r="E34" s="62" t="e">
        <f t="shared" si="23"/>
        <v>#DIV/0!</v>
      </c>
      <c r="F34" s="62" t="e">
        <f t="shared" si="24"/>
        <v>#DIV/0!</v>
      </c>
      <c r="G34" s="62" t="e">
        <f t="shared" si="25"/>
        <v>#DIV/0!</v>
      </c>
      <c r="H34" s="10"/>
      <c r="I34" s="10"/>
      <c r="J34" s="10"/>
      <c r="K34" s="10"/>
      <c r="L34" s="10"/>
      <c r="M34" s="10"/>
      <c r="N34" s="10"/>
      <c r="O34" s="10"/>
      <c r="P34" s="10"/>
      <c r="Q34" s="10"/>
      <c r="R34" s="10"/>
      <c r="S34" s="10"/>
      <c r="T34" s="10"/>
      <c r="U34" s="10"/>
      <c r="V34" s="10"/>
      <c r="W34" s="10"/>
      <c r="X34" s="10"/>
      <c r="Y34" s="10"/>
      <c r="Z34" s="10"/>
      <c r="AA34" s="10"/>
    </row>
    <row r="35" spans="1:27" s="35" customFormat="1" ht="14.5" x14ac:dyDescent="0.35">
      <c r="B35" s="23" t="s">
        <v>128</v>
      </c>
      <c r="C35" s="60" t="e">
        <f>AVERAGE(C36:C38)</f>
        <v>#DIV/0!</v>
      </c>
      <c r="D35" s="60" t="e">
        <f t="shared" ref="D35:G35" si="26">AVERAGE(D36:D38)</f>
        <v>#DIV/0!</v>
      </c>
      <c r="E35" s="60" t="e">
        <f t="shared" si="26"/>
        <v>#DIV/0!</v>
      </c>
      <c r="F35" s="60" t="e">
        <f t="shared" si="26"/>
        <v>#DIV/0!</v>
      </c>
      <c r="G35" s="60" t="e">
        <f t="shared" si="26"/>
        <v>#DIV/0!</v>
      </c>
      <c r="H35" s="88" t="s">
        <v>91</v>
      </c>
      <c r="I35" s="88"/>
      <c r="J35" s="88"/>
      <c r="K35" s="88"/>
      <c r="L35" s="88"/>
      <c r="M35" s="88"/>
      <c r="N35" s="88"/>
      <c r="O35" s="88"/>
      <c r="P35" s="88"/>
      <c r="Q35" s="88"/>
      <c r="R35" s="88"/>
      <c r="S35" s="88"/>
      <c r="T35" s="88"/>
      <c r="U35" s="88"/>
      <c r="V35" s="88"/>
      <c r="W35" s="88"/>
      <c r="X35" s="88"/>
      <c r="Y35" s="88"/>
      <c r="Z35" s="88"/>
      <c r="AA35" s="88"/>
    </row>
    <row r="36" spans="1:27" ht="14.5" outlineLevel="1" x14ac:dyDescent="0.35">
      <c r="A36" s="35">
        <v>1</v>
      </c>
      <c r="B36" s="51" t="s">
        <v>156</v>
      </c>
      <c r="C36" s="62" t="e">
        <f t="shared" ref="C36" si="27">SUM(H36:AA36)/(COUNT(H36:AA36)*2)</f>
        <v>#DIV/0!</v>
      </c>
      <c r="D36" s="62" t="e">
        <f t="shared" ref="D36" si="28">(COUNTIF(H36:AA36,2))/COUNTA(H36:AA36)</f>
        <v>#DIV/0!</v>
      </c>
      <c r="E36" s="62" t="e">
        <f t="shared" ref="E36" si="29">(COUNTIF(H36:AA36,1))/COUNTA(H36:AA36)</f>
        <v>#DIV/0!</v>
      </c>
      <c r="F36" s="62" t="e">
        <f t="shared" ref="F36" si="30">(COUNTIF(H36:AA36,0))/COUNTA(H36:AA36)</f>
        <v>#DIV/0!</v>
      </c>
      <c r="G36" s="62" t="e">
        <f t="shared" ref="G36" si="31">(COUNTIF(H36:AA36,"n/a"))/COUNTA(H36:AA36)</f>
        <v>#DIV/0!</v>
      </c>
      <c r="H36" s="10"/>
      <c r="I36" s="10"/>
      <c r="J36" s="10"/>
      <c r="K36" s="10"/>
      <c r="L36" s="10"/>
      <c r="M36" s="10"/>
      <c r="N36" s="10"/>
      <c r="O36" s="10"/>
      <c r="P36" s="10"/>
      <c r="Q36" s="10"/>
      <c r="R36" s="10"/>
      <c r="S36" s="10"/>
      <c r="T36" s="10"/>
      <c r="U36" s="10"/>
      <c r="V36" s="10"/>
      <c r="W36" s="10"/>
      <c r="X36" s="10"/>
      <c r="Y36" s="10"/>
      <c r="Z36" s="10"/>
      <c r="AA36" s="10"/>
    </row>
    <row r="37" spans="1:27" ht="14.5" outlineLevel="1" x14ac:dyDescent="0.35">
      <c r="A37" s="35">
        <v>2</v>
      </c>
      <c r="B37" s="51" t="s">
        <v>157</v>
      </c>
      <c r="C37" s="62" t="e">
        <f t="shared" ref="C37" si="32">SUM(H37:AA37)/(COUNT(H37:AA37)*2)</f>
        <v>#DIV/0!</v>
      </c>
      <c r="D37" s="62" t="e">
        <f t="shared" ref="D37" si="33">(COUNTIF(H37:AA37,2))/COUNTA(H37:AA37)</f>
        <v>#DIV/0!</v>
      </c>
      <c r="E37" s="62" t="e">
        <f t="shared" ref="E37" si="34">(COUNTIF(H37:AA37,1))/COUNTA(H37:AA37)</f>
        <v>#DIV/0!</v>
      </c>
      <c r="F37" s="62" t="e">
        <f t="shared" ref="F37" si="35">(COUNTIF(H37:AA37,0))/COUNTA(H37:AA37)</f>
        <v>#DIV/0!</v>
      </c>
      <c r="G37" s="62" t="e">
        <f t="shared" ref="G37" si="36">(COUNTIF(H37:AA37,"n/a"))/COUNTA(H37:AA37)</f>
        <v>#DIV/0!</v>
      </c>
      <c r="H37" s="10"/>
      <c r="I37" s="10"/>
      <c r="J37" s="10"/>
      <c r="K37" s="10"/>
      <c r="L37" s="10"/>
      <c r="M37" s="10"/>
      <c r="N37" s="10"/>
      <c r="O37" s="10"/>
      <c r="P37" s="10"/>
      <c r="Q37" s="10"/>
      <c r="R37" s="10"/>
      <c r="S37" s="10"/>
      <c r="T37" s="10"/>
      <c r="U37" s="10"/>
      <c r="V37" s="10"/>
      <c r="W37" s="10"/>
      <c r="X37" s="10"/>
      <c r="Y37" s="10"/>
      <c r="Z37" s="10"/>
      <c r="AA37" s="10"/>
    </row>
    <row r="38" spans="1:27" ht="16.5" customHeight="1" x14ac:dyDescent="0.35">
      <c r="A38" s="35">
        <v>3</v>
      </c>
      <c r="B38" s="51" t="s">
        <v>136</v>
      </c>
      <c r="C38" s="62" t="e">
        <f t="shared" ref="C38" si="37">SUM(H38:AA38)/(COUNT(H38:AA38)*2)</f>
        <v>#DIV/0!</v>
      </c>
      <c r="D38" s="62" t="e">
        <f t="shared" ref="D38" si="38">(COUNTIF(H38:AA38,2))/COUNTA(H38:AA38)</f>
        <v>#DIV/0!</v>
      </c>
      <c r="E38" s="62" t="e">
        <f t="shared" ref="E38" si="39">(COUNTIF(H38:AA38,1))/COUNTA(H38:AA38)</f>
        <v>#DIV/0!</v>
      </c>
      <c r="F38" s="62" t="e">
        <f t="shared" ref="F38" si="40">(COUNTIF(H38:AA38,0))/COUNTA(H38:AA38)</f>
        <v>#DIV/0!</v>
      </c>
      <c r="G38" s="62" t="e">
        <f t="shared" ref="G38" si="41">(COUNTIF(H38:AA38,"n/a"))/COUNTA(H38:AA38)</f>
        <v>#DIV/0!</v>
      </c>
      <c r="H38" s="10"/>
      <c r="I38" s="10"/>
      <c r="J38" s="10"/>
      <c r="K38" s="10"/>
      <c r="L38" s="10"/>
      <c r="M38" s="10"/>
      <c r="N38" s="10"/>
      <c r="O38" s="10"/>
      <c r="P38" s="10"/>
      <c r="Q38" s="10"/>
      <c r="R38" s="10"/>
      <c r="S38" s="10"/>
      <c r="T38" s="10"/>
      <c r="U38" s="10"/>
      <c r="V38" s="10"/>
      <c r="W38" s="10"/>
      <c r="X38" s="10"/>
      <c r="Y38" s="10"/>
      <c r="Z38" s="10"/>
      <c r="AA38" s="10"/>
    </row>
    <row r="39" spans="1:27" s="110" customFormat="1" ht="16.5" customHeight="1" x14ac:dyDescent="0.35">
      <c r="B39" s="23" t="s">
        <v>224</v>
      </c>
      <c r="C39" s="119"/>
      <c r="D39" s="119"/>
      <c r="E39" s="119"/>
      <c r="F39" s="119"/>
      <c r="G39" s="119"/>
      <c r="H39" s="87" t="s">
        <v>225</v>
      </c>
      <c r="I39" s="87"/>
      <c r="J39" s="87"/>
      <c r="K39" s="87"/>
      <c r="L39" s="87"/>
      <c r="M39" s="87"/>
      <c r="N39" s="87"/>
      <c r="O39" s="87"/>
      <c r="P39" s="87"/>
      <c r="Q39" s="87"/>
      <c r="R39" s="87"/>
      <c r="S39" s="87"/>
      <c r="T39" s="87"/>
      <c r="U39" s="87"/>
      <c r="V39" s="87"/>
      <c r="W39" s="87"/>
      <c r="X39" s="87"/>
      <c r="Y39" s="87"/>
      <c r="Z39" s="87"/>
      <c r="AA39" s="87"/>
    </row>
    <row r="40" spans="1:27" ht="29" x14ac:dyDescent="0.35">
      <c r="B40" s="21" t="s">
        <v>220</v>
      </c>
    </row>
    <row r="41" spans="1:27" ht="16.5" customHeight="1" x14ac:dyDescent="0.35">
      <c r="B41" s="24" t="s">
        <v>221</v>
      </c>
    </row>
    <row r="42" spans="1:27" ht="16.5" customHeight="1" x14ac:dyDescent="0.35">
      <c r="B42" s="30" t="s">
        <v>222</v>
      </c>
    </row>
    <row r="43" spans="1:27" ht="16.5" customHeight="1" x14ac:dyDescent="0.35">
      <c r="B43" s="30" t="s">
        <v>229</v>
      </c>
    </row>
    <row r="44" spans="1:27" ht="16.5" customHeight="1" x14ac:dyDescent="0.35">
      <c r="B44" s="30" t="s">
        <v>223</v>
      </c>
    </row>
  </sheetData>
  <mergeCells count="46">
    <mergeCell ref="H3:I3"/>
    <mergeCell ref="J3:K3"/>
    <mergeCell ref="L3:M3"/>
    <mergeCell ref="N3:O3"/>
    <mergeCell ref="P3:Q3"/>
    <mergeCell ref="H1:I1"/>
    <mergeCell ref="J1:K1"/>
    <mergeCell ref="L1:M1"/>
    <mergeCell ref="N1:O1"/>
    <mergeCell ref="P1:Q1"/>
    <mergeCell ref="Z3:AA3"/>
    <mergeCell ref="R1:S1"/>
    <mergeCell ref="T1:U1"/>
    <mergeCell ref="V1:W1"/>
    <mergeCell ref="X1:Y1"/>
    <mergeCell ref="Z1:AA1"/>
    <mergeCell ref="X3:Y3"/>
    <mergeCell ref="R3:S3"/>
    <mergeCell ref="T3:U3"/>
    <mergeCell ref="V3:W3"/>
    <mergeCell ref="H2:I2"/>
    <mergeCell ref="J2:K2"/>
    <mergeCell ref="V2:W2"/>
    <mergeCell ref="X2:Y2"/>
    <mergeCell ref="Z2:AA2"/>
    <mergeCell ref="L2:M2"/>
    <mergeCell ref="N2:O2"/>
    <mergeCell ref="P2:Q2"/>
    <mergeCell ref="R2:S2"/>
    <mergeCell ref="T2:U2"/>
    <mergeCell ref="H39:AA39"/>
    <mergeCell ref="H35:AA35"/>
    <mergeCell ref="H28:AA28"/>
    <mergeCell ref="H17:AA17"/>
    <mergeCell ref="H6:AA6"/>
    <mergeCell ref="B13:AA13"/>
    <mergeCell ref="H24:AA24"/>
    <mergeCell ref="C8:G8"/>
    <mergeCell ref="C25:G25"/>
    <mergeCell ref="C7:G7"/>
    <mergeCell ref="C9:G9"/>
    <mergeCell ref="C10:G10"/>
    <mergeCell ref="C11:G11"/>
    <mergeCell ref="C18:G18"/>
    <mergeCell ref="C20:G20"/>
    <mergeCell ref="C14:G14"/>
  </mergeCells>
  <conditionalFormatting sqref="C7:C12 C15:C16 C19 C21:C23 C26:C27 C29:C34">
    <cfRule type="cellIs" dxfId="184" priority="311" operator="between">
      <formula>0</formula>
      <formula>0.75</formula>
    </cfRule>
    <cfRule type="cellIs" dxfId="183" priority="310" operator="between">
      <formula>0.75</formula>
      <formula>1</formula>
    </cfRule>
    <cfRule type="cellIs" dxfId="182" priority="309" operator="equal">
      <formula>1</formula>
    </cfRule>
  </conditionalFormatting>
  <conditionalFormatting sqref="C19 C24:G24">
    <cfRule type="cellIs" dxfId="181" priority="333" operator="equal">
      <formula>1</formula>
    </cfRule>
    <cfRule type="cellIs" dxfId="180" priority="334" operator="between">
      <formula>0%</formula>
      <formula>74%</formula>
    </cfRule>
    <cfRule type="cellIs" dxfId="179" priority="335" operator="between">
      <formula>75%</formula>
      <formula>100%</formula>
    </cfRule>
  </conditionalFormatting>
  <conditionalFormatting sqref="C36:C38">
    <cfRule type="cellIs" dxfId="178" priority="293" operator="between">
      <formula>0</formula>
      <formula>0.75</formula>
    </cfRule>
    <cfRule type="cellIs" dxfId="177" priority="291" operator="equal">
      <formula>1</formula>
    </cfRule>
    <cfRule type="cellIs" dxfId="176" priority="292" operator="between">
      <formula>0.75</formula>
      <formula>1</formula>
    </cfRule>
  </conditionalFormatting>
  <conditionalFormatting sqref="C6:G6">
    <cfRule type="cellIs" dxfId="175" priority="15" operator="equal">
      <formula>1</formula>
    </cfRule>
    <cfRule type="cellIs" dxfId="174" priority="16" operator="between">
      <formula>0%</formula>
      <formula>74%</formula>
    </cfRule>
    <cfRule type="cellIs" dxfId="173" priority="17" operator="between">
      <formula>75%</formula>
      <formula>100%</formula>
    </cfRule>
  </conditionalFormatting>
  <conditionalFormatting sqref="C17:G17">
    <cfRule type="cellIs" dxfId="172" priority="18" operator="equal">
      <formula>1</formula>
    </cfRule>
    <cfRule type="cellIs" dxfId="171" priority="19" operator="between">
      <formula>0%</formula>
      <formula>74%</formula>
    </cfRule>
    <cfRule type="cellIs" dxfId="170" priority="20" operator="between">
      <formula>75%</formula>
      <formula>100%</formula>
    </cfRule>
  </conditionalFormatting>
  <conditionalFormatting sqref="C35:G35">
    <cfRule type="cellIs" dxfId="169" priority="315" operator="equal">
      <formula>1</formula>
    </cfRule>
    <cfRule type="cellIs" dxfId="168" priority="316" operator="between">
      <formula>0%</formula>
      <formula>74%</formula>
    </cfRule>
    <cfRule type="cellIs" dxfId="167" priority="317" operator="between">
      <formula>75%</formula>
      <formula>100%</formula>
    </cfRule>
  </conditionalFormatting>
  <conditionalFormatting sqref="G12 G15:G16 G19 G21:G23 G26:G27">
    <cfRule type="cellIs" dxfId="166" priority="230" operator="greaterThan">
      <formula>0</formula>
    </cfRule>
  </conditionalFormatting>
  <conditionalFormatting sqref="G29:G32">
    <cfRule type="cellIs" dxfId="165" priority="209" operator="greaterThan">
      <formula>0</formula>
    </cfRule>
  </conditionalFormatting>
  <conditionalFormatting sqref="H39">
    <cfRule type="containsText" dxfId="164" priority="1" operator="containsText" text="0">
      <formula>NOT(ISERROR(SEARCH("0",H39)))</formula>
    </cfRule>
    <cfRule type="cellIs" dxfId="163" priority="2" operator="equal">
      <formula>1</formula>
    </cfRule>
    <cfRule type="cellIs" dxfId="162" priority="3" operator="equal">
      <formula>2</formula>
    </cfRule>
  </conditionalFormatting>
  <conditionalFormatting sqref="H5:O5 Q5:X5 Z5:AA5 H7:AA11 H9:O12 Q9:X12 Z9:AA12 H15:O15 Q15:X15 Z15:AA15 H19:O19 Q19:X19 Z19:AA19 H21:AA23 H26:AA27 H29:AA34 H36:AA37 Q7:Q12 S7:S12 U7:U12 W7:W12 Y7:Y12 AA7:AA12">
    <cfRule type="cellIs" dxfId="161" priority="478" operator="equal">
      <formula>""</formula>
    </cfRule>
    <cfRule type="cellIs" dxfId="160" priority="479" operator="equal">
      <formula>"-"</formula>
    </cfRule>
    <cfRule type="cellIs" dxfId="159" priority="480" operator="equal">
      <formula>0</formula>
    </cfRule>
    <cfRule type="cellIs" dxfId="158" priority="481" operator="equal">
      <formula>1</formula>
    </cfRule>
  </conditionalFormatting>
  <conditionalFormatting sqref="H5:AA5 H15:AA15 H19:AA19 H21:AA23 H26:AA27 H29:AA34 H36:AA38 H40:AA1048576 H7:AA12">
    <cfRule type="cellIs" dxfId="157" priority="388" operator="equal">
      <formula>1</formula>
    </cfRule>
    <cfRule type="cellIs" dxfId="156" priority="389" operator="equal">
      <formula>2</formula>
    </cfRule>
  </conditionalFormatting>
  <conditionalFormatting sqref="H36:AA38 H5:AA5 H15:AA15 H19:AA19 H21:AA23 H26:AA27 H29:AA34 H40:AA1048576 H7:AA12">
    <cfRule type="containsText" dxfId="155" priority="387" operator="containsText" text="0">
      <formula>NOT(ISERROR(SEARCH("0",H5)))</formula>
    </cfRule>
  </conditionalFormatting>
  <conditionalFormatting sqref="H38:AA38">
    <cfRule type="cellIs" dxfId="154" priority="6" operator="equal">
      <formula>0</formula>
    </cfRule>
    <cfRule type="cellIs" dxfId="153" priority="5" operator="equal">
      <formula>"-"</formula>
    </cfRule>
    <cfRule type="cellIs" dxfId="152" priority="4" operator="equal">
      <formula>""</formula>
    </cfRule>
    <cfRule type="cellIs" dxfId="151" priority="7" operator="equal">
      <formula>1</formula>
    </cfRule>
  </conditionalFormatting>
  <pageMargins left="0.7" right="0.7" top="0.75" bottom="0.75" header="0.3" footer="0.3"/>
  <pageSetup paperSize="5"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4C1E6-7D7E-4AC3-910F-021777BCCA2B}">
  <dimension ref="A1:E130"/>
  <sheetViews>
    <sheetView topLeftCell="A33" zoomScale="90" zoomScaleNormal="90" workbookViewId="0">
      <selection activeCell="D35" sqref="D35"/>
    </sheetView>
  </sheetViews>
  <sheetFormatPr defaultColWidth="8.90625" defaultRowHeight="14.5" x14ac:dyDescent="0.35"/>
  <cols>
    <col min="1" max="1" width="29.453125" style="4" customWidth="1"/>
    <col min="2" max="2" width="49.36328125" style="4" customWidth="1"/>
    <col min="3" max="3" width="88.90625" style="4" customWidth="1"/>
    <col min="4" max="4" width="27.36328125" style="4" customWidth="1"/>
    <col min="5" max="16384" width="8.90625" style="4"/>
  </cols>
  <sheetData>
    <row r="1" spans="1:5" x14ac:dyDescent="0.35">
      <c r="A1" s="36" t="s">
        <v>132</v>
      </c>
    </row>
    <row r="2" spans="1:5" x14ac:dyDescent="0.35">
      <c r="A2" s="36" t="s">
        <v>93</v>
      </c>
    </row>
    <row r="3" spans="1:5" x14ac:dyDescent="0.35">
      <c r="A3" s="36" t="s">
        <v>131</v>
      </c>
    </row>
    <row r="4" spans="1:5" x14ac:dyDescent="0.35">
      <c r="A4" s="37"/>
    </row>
    <row r="5" spans="1:5" ht="30.65" customHeight="1" x14ac:dyDescent="0.35">
      <c r="A5" s="74" t="s">
        <v>96</v>
      </c>
      <c r="B5" s="75" t="s">
        <v>102</v>
      </c>
      <c r="C5" s="75" t="s">
        <v>94</v>
      </c>
      <c r="D5" s="75" t="s">
        <v>95</v>
      </c>
    </row>
    <row r="6" spans="1:5" s="76" customFormat="1" ht="27" customHeight="1" x14ac:dyDescent="0.35">
      <c r="A6" s="80"/>
      <c r="B6" s="80" t="s">
        <v>138</v>
      </c>
      <c r="C6" s="80"/>
      <c r="D6" s="80"/>
    </row>
    <row r="7" spans="1:5" x14ac:dyDescent="0.35">
      <c r="B7" s="63" t="s">
        <v>185</v>
      </c>
      <c r="C7" s="75"/>
      <c r="D7" s="75" t="s">
        <v>200</v>
      </c>
    </row>
    <row r="8" spans="1:5" x14ac:dyDescent="0.35">
      <c r="B8" s="34" t="s">
        <v>194</v>
      </c>
      <c r="C8" s="75"/>
      <c r="D8" s="75" t="s">
        <v>200</v>
      </c>
    </row>
    <row r="9" spans="1:5" x14ac:dyDescent="0.35">
      <c r="B9" s="34" t="s">
        <v>187</v>
      </c>
      <c r="C9" s="75"/>
      <c r="D9" s="75" t="s">
        <v>200</v>
      </c>
    </row>
    <row r="10" spans="1:5" x14ac:dyDescent="0.35">
      <c r="B10" s="4" t="s">
        <v>184</v>
      </c>
      <c r="C10" s="75"/>
      <c r="D10" s="75" t="s">
        <v>200</v>
      </c>
    </row>
    <row r="11" spans="1:5" x14ac:dyDescent="0.35">
      <c r="B11" s="34" t="s">
        <v>186</v>
      </c>
      <c r="C11" s="75"/>
      <c r="D11" s="75" t="s">
        <v>200</v>
      </c>
    </row>
    <row r="12" spans="1:5" ht="104.4" customHeight="1" x14ac:dyDescent="0.35">
      <c r="A12" s="79" t="s">
        <v>162</v>
      </c>
      <c r="B12" s="81" t="s">
        <v>188</v>
      </c>
      <c r="C12" s="85" t="s">
        <v>210</v>
      </c>
      <c r="D12" s="75" t="s">
        <v>161</v>
      </c>
    </row>
    <row r="13" spans="1:5" s="76" customFormat="1" ht="33.65" customHeight="1" x14ac:dyDescent="0.35">
      <c r="A13" s="66"/>
      <c r="B13" s="101" t="s">
        <v>197</v>
      </c>
      <c r="C13" s="102"/>
      <c r="D13" s="102"/>
    </row>
    <row r="14" spans="1:5" s="76" customFormat="1" ht="21" customHeight="1" x14ac:dyDescent="0.35">
      <c r="A14" s="77"/>
      <c r="B14" s="106" t="s">
        <v>201</v>
      </c>
      <c r="C14" s="106"/>
      <c r="D14" s="106"/>
    </row>
    <row r="15" spans="1:5" ht="195" x14ac:dyDescent="0.35">
      <c r="A15" s="67" t="s">
        <v>142</v>
      </c>
      <c r="B15" s="40" t="s">
        <v>149</v>
      </c>
      <c r="C15" s="40" t="s">
        <v>211</v>
      </c>
      <c r="D15" s="40" t="s">
        <v>158</v>
      </c>
      <c r="E15" s="40"/>
    </row>
    <row r="16" spans="1:5" ht="91" x14ac:dyDescent="0.35">
      <c r="A16" s="67" t="s">
        <v>142</v>
      </c>
      <c r="B16" s="40" t="s">
        <v>195</v>
      </c>
      <c r="C16" s="40" t="s">
        <v>159</v>
      </c>
      <c r="D16" s="40" t="s">
        <v>160</v>
      </c>
    </row>
    <row r="17" spans="1:4" s="76" customFormat="1" x14ac:dyDescent="0.35">
      <c r="A17" s="78"/>
      <c r="B17" s="77" t="s">
        <v>191</v>
      </c>
      <c r="C17" s="66"/>
      <c r="D17" s="66"/>
    </row>
    <row r="18" spans="1:4" x14ac:dyDescent="0.35">
      <c r="A18" s="67"/>
      <c r="B18" s="84" t="s">
        <v>202</v>
      </c>
      <c r="C18" s="40"/>
      <c r="D18" s="40" t="s">
        <v>203</v>
      </c>
    </row>
    <row r="19" spans="1:4" ht="65" x14ac:dyDescent="0.35">
      <c r="A19" s="67" t="s">
        <v>143</v>
      </c>
      <c r="B19" s="43" t="s">
        <v>140</v>
      </c>
      <c r="C19" s="43" t="s">
        <v>139</v>
      </c>
      <c r="D19" s="40" t="s">
        <v>141</v>
      </c>
    </row>
    <row r="20" spans="1:4" x14ac:dyDescent="0.35">
      <c r="A20" s="67"/>
      <c r="B20" s="83" t="s">
        <v>212</v>
      </c>
      <c r="C20" s="82"/>
      <c r="D20" s="40" t="s">
        <v>203</v>
      </c>
    </row>
    <row r="21" spans="1:4" ht="91" x14ac:dyDescent="0.35">
      <c r="A21" s="67" t="s">
        <v>143</v>
      </c>
      <c r="B21" s="33" t="s">
        <v>133</v>
      </c>
      <c r="C21" s="72" t="s">
        <v>204</v>
      </c>
      <c r="D21" s="40" t="s">
        <v>164</v>
      </c>
    </row>
    <row r="22" spans="1:4" ht="78.650000000000006" customHeight="1" x14ac:dyDescent="0.35">
      <c r="A22" s="67" t="s">
        <v>143</v>
      </c>
      <c r="B22" s="33" t="s">
        <v>163</v>
      </c>
      <c r="C22" s="40" t="s">
        <v>182</v>
      </c>
      <c r="D22" s="42" t="s">
        <v>146</v>
      </c>
    </row>
    <row r="23" spans="1:4" ht="78" x14ac:dyDescent="0.35">
      <c r="A23" s="67" t="s">
        <v>143</v>
      </c>
      <c r="B23" s="33" t="s">
        <v>153</v>
      </c>
      <c r="C23" s="70" t="s">
        <v>144</v>
      </c>
      <c r="D23" s="40" t="s">
        <v>147</v>
      </c>
    </row>
    <row r="24" spans="1:4" ht="29" customHeight="1" x14ac:dyDescent="0.35">
      <c r="A24" s="38"/>
      <c r="B24" s="104" t="s">
        <v>137</v>
      </c>
      <c r="C24" s="104"/>
      <c r="D24" s="104"/>
    </row>
    <row r="25" spans="1:4" ht="29" customHeight="1" x14ac:dyDescent="0.35">
      <c r="A25" s="38"/>
      <c r="B25" s="39" t="s">
        <v>208</v>
      </c>
      <c r="C25" s="39"/>
      <c r="D25" s="39" t="s">
        <v>203</v>
      </c>
    </row>
    <row r="26" spans="1:4" ht="78.650000000000006" customHeight="1" x14ac:dyDescent="0.35">
      <c r="A26" s="73" t="s">
        <v>198</v>
      </c>
      <c r="B26" s="33" t="s">
        <v>154</v>
      </c>
      <c r="C26" s="72" t="s">
        <v>213</v>
      </c>
      <c r="D26" s="40" t="s">
        <v>148</v>
      </c>
    </row>
    <row r="27" spans="1:4" ht="78" x14ac:dyDescent="0.35">
      <c r="A27" s="73" t="s">
        <v>198</v>
      </c>
      <c r="B27" s="33" t="s">
        <v>155</v>
      </c>
      <c r="C27" s="72" t="s">
        <v>209</v>
      </c>
      <c r="D27" s="40" t="s">
        <v>165</v>
      </c>
    </row>
    <row r="28" spans="1:4" x14ac:dyDescent="0.35">
      <c r="A28" s="103"/>
      <c r="B28" s="104" t="s">
        <v>129</v>
      </c>
      <c r="C28" s="104"/>
      <c r="D28" s="104"/>
    </row>
    <row r="29" spans="1:4" x14ac:dyDescent="0.35">
      <c r="A29" s="103"/>
      <c r="B29" s="104"/>
      <c r="C29" s="104"/>
      <c r="D29" s="104"/>
    </row>
    <row r="30" spans="1:4" ht="130" x14ac:dyDescent="0.35">
      <c r="A30" s="67" t="s">
        <v>167</v>
      </c>
      <c r="B30" s="44" t="s">
        <v>166</v>
      </c>
      <c r="C30" s="40" t="s">
        <v>98</v>
      </c>
      <c r="D30" s="40" t="s">
        <v>106</v>
      </c>
    </row>
    <row r="31" spans="1:4" ht="91" x14ac:dyDescent="0.35">
      <c r="A31" s="67" t="s">
        <v>145</v>
      </c>
      <c r="B31" s="41" t="s">
        <v>170</v>
      </c>
      <c r="C31" s="40" t="s">
        <v>171</v>
      </c>
      <c r="D31" s="40" t="s">
        <v>104</v>
      </c>
    </row>
    <row r="32" spans="1:4" ht="156" x14ac:dyDescent="0.35">
      <c r="A32" s="67" t="s">
        <v>143</v>
      </c>
      <c r="B32" s="41" t="s">
        <v>172</v>
      </c>
      <c r="C32" s="40" t="s">
        <v>97</v>
      </c>
      <c r="D32" s="40" t="s">
        <v>105</v>
      </c>
    </row>
    <row r="33" spans="1:4" ht="117" x14ac:dyDescent="0.35">
      <c r="A33" s="67" t="s">
        <v>173</v>
      </c>
      <c r="B33" s="44" t="s">
        <v>217</v>
      </c>
      <c r="C33" s="40" t="s">
        <v>175</v>
      </c>
      <c r="D33" s="40" t="s">
        <v>130</v>
      </c>
    </row>
    <row r="34" spans="1:4" ht="65" x14ac:dyDescent="0.35">
      <c r="A34" s="67" t="s">
        <v>143</v>
      </c>
      <c r="B34" s="41" t="s">
        <v>177</v>
      </c>
      <c r="C34" s="40" t="s">
        <v>176</v>
      </c>
      <c r="D34" s="40" t="s">
        <v>107</v>
      </c>
    </row>
    <row r="35" spans="1:4" ht="143" x14ac:dyDescent="0.35">
      <c r="A35" s="73" t="s">
        <v>196</v>
      </c>
      <c r="B35" s="41" t="s">
        <v>197</v>
      </c>
      <c r="C35" s="72" t="s">
        <v>218</v>
      </c>
      <c r="D35" s="72" t="s">
        <v>219</v>
      </c>
    </row>
    <row r="36" spans="1:4" x14ac:dyDescent="0.35">
      <c r="A36" s="45"/>
      <c r="B36" s="105" t="s">
        <v>99</v>
      </c>
      <c r="C36" s="105"/>
      <c r="D36" s="105"/>
    </row>
    <row r="37" spans="1:4" ht="104" x14ac:dyDescent="0.35">
      <c r="A37" s="67" t="s">
        <v>143</v>
      </c>
      <c r="B37" s="33" t="s">
        <v>178</v>
      </c>
      <c r="C37" s="72" t="s">
        <v>214</v>
      </c>
      <c r="D37" s="40" t="s">
        <v>179</v>
      </c>
    </row>
    <row r="38" spans="1:4" ht="104" x14ac:dyDescent="0.35">
      <c r="A38" s="67" t="s">
        <v>143</v>
      </c>
      <c r="B38" s="68" t="s">
        <v>135</v>
      </c>
      <c r="C38" s="72" t="s">
        <v>215</v>
      </c>
      <c r="D38" s="40" t="s">
        <v>180</v>
      </c>
    </row>
    <row r="39" spans="1:4" ht="156" x14ac:dyDescent="0.35">
      <c r="A39" s="67" t="s">
        <v>143</v>
      </c>
      <c r="B39" s="33" t="s">
        <v>136</v>
      </c>
      <c r="C39" s="72" t="s">
        <v>216</v>
      </c>
      <c r="D39" s="40" t="s">
        <v>181</v>
      </c>
    </row>
    <row r="40" spans="1:4" ht="53" customHeight="1" x14ac:dyDescent="0.35">
      <c r="A40" s="40"/>
      <c r="B40" s="69"/>
      <c r="C40" s="40"/>
      <c r="D40" s="40"/>
    </row>
    <row r="41" spans="1:4" x14ac:dyDescent="0.35">
      <c r="A41" s="46"/>
      <c r="B41" s="47"/>
      <c r="C41" s="48"/>
      <c r="D41" s="48"/>
    </row>
    <row r="73" spans="1:2" x14ac:dyDescent="0.35">
      <c r="B73" s="49"/>
    </row>
    <row r="75" spans="1:2" ht="18.5" x14ac:dyDescent="0.35">
      <c r="A75" s="50"/>
    </row>
    <row r="89" spans="1:2" x14ac:dyDescent="0.35">
      <c r="B89" s="49"/>
    </row>
    <row r="91" spans="1:2" ht="18.5" x14ac:dyDescent="0.35">
      <c r="A91" s="50"/>
    </row>
    <row r="130" spans="2:2" x14ac:dyDescent="0.35">
      <c r="B130" s="49"/>
    </row>
  </sheetData>
  <mergeCells count="6">
    <mergeCell ref="B13:D13"/>
    <mergeCell ref="A28:A29"/>
    <mergeCell ref="B28:D29"/>
    <mergeCell ref="B36:D36"/>
    <mergeCell ref="B24:D24"/>
    <mergeCell ref="B14:D1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DC98C-629D-400B-84DE-D6215337DED6}">
  <dimension ref="A1:C81"/>
  <sheetViews>
    <sheetView topLeftCell="A6" workbookViewId="0">
      <selection activeCell="C6" sqref="C6"/>
    </sheetView>
  </sheetViews>
  <sheetFormatPr defaultRowHeight="14.5" x14ac:dyDescent="0.35"/>
  <cols>
    <col min="1" max="1" width="31.453125" customWidth="1"/>
    <col min="2" max="2" width="15.08984375" customWidth="1"/>
    <col min="3" max="3" width="35.6328125" customWidth="1"/>
  </cols>
  <sheetData>
    <row r="1" spans="1:3" ht="17.25" customHeight="1" x14ac:dyDescent="0.35">
      <c r="A1" s="31" t="s">
        <v>120</v>
      </c>
      <c r="B1" s="31" t="s">
        <v>121</v>
      </c>
      <c r="C1" s="31" t="s">
        <v>122</v>
      </c>
    </row>
    <row r="2" spans="1:3" x14ac:dyDescent="0.35">
      <c r="A2" s="23" t="s">
        <v>3</v>
      </c>
    </row>
    <row r="3" spans="1:3" ht="58" x14ac:dyDescent="0.35">
      <c r="A3" s="24" t="s">
        <v>123</v>
      </c>
    </row>
    <row r="4" spans="1:3" ht="58" x14ac:dyDescent="0.35">
      <c r="A4" s="25" t="s">
        <v>124</v>
      </c>
    </row>
    <row r="5" spans="1:3" ht="43.5" x14ac:dyDescent="0.35">
      <c r="A5" s="25" t="s">
        <v>125</v>
      </c>
    </row>
    <row r="6" spans="1:3" ht="43.5" x14ac:dyDescent="0.35">
      <c r="A6" s="25" t="s">
        <v>126</v>
      </c>
    </row>
    <row r="7" spans="1:3" ht="58" x14ac:dyDescent="0.35">
      <c r="A7" s="25" t="s">
        <v>127</v>
      </c>
    </row>
    <row r="8" spans="1:3" x14ac:dyDescent="0.35">
      <c r="A8" s="26" t="s">
        <v>25</v>
      </c>
    </row>
    <row r="9" spans="1:3" ht="72.5" x14ac:dyDescent="0.35">
      <c r="A9" s="24" t="s">
        <v>63</v>
      </c>
    </row>
    <row r="10" spans="1:3" ht="58" x14ac:dyDescent="0.35">
      <c r="A10" s="24" t="s">
        <v>64</v>
      </c>
    </row>
    <row r="11" spans="1:3" ht="130.5" x14ac:dyDescent="0.35">
      <c r="A11" s="24" t="s">
        <v>65</v>
      </c>
    </row>
    <row r="12" spans="1:3" ht="58" x14ac:dyDescent="0.35">
      <c r="A12" s="24" t="s">
        <v>66</v>
      </c>
    </row>
    <row r="13" spans="1:3" ht="29" x14ac:dyDescent="0.35">
      <c r="A13" s="24" t="s">
        <v>103</v>
      </c>
    </row>
    <row r="14" spans="1:3" x14ac:dyDescent="0.35">
      <c r="A14" s="24" t="s">
        <v>67</v>
      </c>
    </row>
    <row r="15" spans="1:3" x14ac:dyDescent="0.35">
      <c r="A15" s="24" t="s">
        <v>68</v>
      </c>
    </row>
    <row r="16" spans="1:3" x14ac:dyDescent="0.35">
      <c r="A16" s="24" t="s">
        <v>69</v>
      </c>
    </row>
    <row r="17" spans="1:1" ht="29" x14ac:dyDescent="0.35">
      <c r="A17" s="24" t="s">
        <v>70</v>
      </c>
    </row>
    <row r="18" spans="1:1" ht="43.5" x14ac:dyDescent="0.35">
      <c r="A18" s="24" t="s">
        <v>71</v>
      </c>
    </row>
    <row r="19" spans="1:1" ht="87" x14ac:dyDescent="0.35">
      <c r="A19" s="24" t="s">
        <v>72</v>
      </c>
    </row>
    <row r="20" spans="1:1" ht="87" x14ac:dyDescent="0.35">
      <c r="A20" s="24" t="s">
        <v>73</v>
      </c>
    </row>
    <row r="21" spans="1:1" ht="43.5" x14ac:dyDescent="0.35">
      <c r="A21" s="24" t="s">
        <v>74</v>
      </c>
    </row>
    <row r="22" spans="1:1" x14ac:dyDescent="0.35">
      <c r="A22" s="24" t="s">
        <v>75</v>
      </c>
    </row>
    <row r="23" spans="1:1" ht="130.5" x14ac:dyDescent="0.35">
      <c r="A23" s="24" t="s">
        <v>111</v>
      </c>
    </row>
    <row r="24" spans="1:1" ht="72.5" x14ac:dyDescent="0.35">
      <c r="A24" s="24" t="s">
        <v>116</v>
      </c>
    </row>
    <row r="25" spans="1:1" ht="72.5" x14ac:dyDescent="0.35">
      <c r="A25" s="24" t="s">
        <v>117</v>
      </c>
    </row>
    <row r="26" spans="1:1" ht="72.5" x14ac:dyDescent="0.35">
      <c r="A26" s="24" t="s">
        <v>118</v>
      </c>
    </row>
    <row r="27" spans="1:1" x14ac:dyDescent="0.35">
      <c r="A27" s="24" t="s">
        <v>112</v>
      </c>
    </row>
    <row r="28" spans="1:1" ht="58" x14ac:dyDescent="0.35">
      <c r="A28" s="24" t="s">
        <v>113</v>
      </c>
    </row>
    <row r="29" spans="1:1" ht="87" x14ac:dyDescent="0.35">
      <c r="A29" s="24" t="s">
        <v>114</v>
      </c>
    </row>
    <row r="30" spans="1:1" ht="101.5" x14ac:dyDescent="0.35">
      <c r="A30" s="24" t="s">
        <v>115</v>
      </c>
    </row>
    <row r="31" spans="1:1" x14ac:dyDescent="0.35">
      <c r="A31" s="23" t="s">
        <v>27</v>
      </c>
    </row>
    <row r="32" spans="1:1" ht="58" x14ac:dyDescent="0.35">
      <c r="A32" s="24" t="s">
        <v>56</v>
      </c>
    </row>
    <row r="33" spans="1:1" ht="29" x14ac:dyDescent="0.35">
      <c r="A33" s="24" t="s">
        <v>26</v>
      </c>
    </row>
    <row r="34" spans="1:1" ht="58" x14ac:dyDescent="0.35">
      <c r="A34" s="24" t="s">
        <v>57</v>
      </c>
    </row>
    <row r="35" spans="1:1" ht="72.5" x14ac:dyDescent="0.35">
      <c r="A35" s="24" t="s">
        <v>32</v>
      </c>
    </row>
    <row r="36" spans="1:1" ht="116" x14ac:dyDescent="0.35">
      <c r="A36" s="24" t="s">
        <v>40</v>
      </c>
    </row>
    <row r="37" spans="1:1" ht="101.5" x14ac:dyDescent="0.35">
      <c r="A37" s="24" t="s">
        <v>109</v>
      </c>
    </row>
    <row r="38" spans="1:1" ht="43.5" x14ac:dyDescent="0.35">
      <c r="A38" s="24" t="s">
        <v>33</v>
      </c>
    </row>
    <row r="39" spans="1:1" ht="72.5" x14ac:dyDescent="0.35">
      <c r="A39" s="24" t="s">
        <v>34</v>
      </c>
    </row>
    <row r="40" spans="1:1" ht="43.5" x14ac:dyDescent="0.35">
      <c r="A40" s="24" t="s">
        <v>35</v>
      </c>
    </row>
    <row r="41" spans="1:1" ht="58" x14ac:dyDescent="0.35">
      <c r="A41" s="24" t="s">
        <v>36</v>
      </c>
    </row>
    <row r="42" spans="1:1" ht="58" x14ac:dyDescent="0.35">
      <c r="A42" s="24" t="s">
        <v>37</v>
      </c>
    </row>
    <row r="43" spans="1:1" ht="43.5" x14ac:dyDescent="0.35">
      <c r="A43" s="24" t="s">
        <v>38</v>
      </c>
    </row>
    <row r="44" spans="1:1" ht="43.5" x14ac:dyDescent="0.35">
      <c r="A44" s="24" t="s">
        <v>39</v>
      </c>
    </row>
    <row r="45" spans="1:1" ht="29" x14ac:dyDescent="0.35">
      <c r="A45" s="23" t="s">
        <v>21</v>
      </c>
    </row>
    <row r="46" spans="1:1" ht="29" x14ac:dyDescent="0.35">
      <c r="A46" s="24" t="s">
        <v>4</v>
      </c>
    </row>
    <row r="47" spans="1:1" ht="58" x14ac:dyDescent="0.35">
      <c r="A47" s="24" t="s">
        <v>5</v>
      </c>
    </row>
    <row r="48" spans="1:1" ht="43.5" x14ac:dyDescent="0.35">
      <c r="A48" s="24" t="s">
        <v>6</v>
      </c>
    </row>
    <row r="49" spans="1:1" ht="43.5" x14ac:dyDescent="0.35">
      <c r="A49" s="24" t="s">
        <v>7</v>
      </c>
    </row>
    <row r="50" spans="1:1" ht="87" x14ac:dyDescent="0.35">
      <c r="A50" s="24" t="s">
        <v>119</v>
      </c>
    </row>
    <row r="51" spans="1:1" ht="29" x14ac:dyDescent="0.35">
      <c r="A51" s="24" t="s">
        <v>8</v>
      </c>
    </row>
    <row r="52" spans="1:1" ht="29" x14ac:dyDescent="0.35">
      <c r="A52" s="24" t="s">
        <v>12</v>
      </c>
    </row>
    <row r="53" spans="1:1" ht="43.5" x14ac:dyDescent="0.35">
      <c r="A53" s="24" t="s">
        <v>13</v>
      </c>
    </row>
    <row r="54" spans="1:1" ht="43.5" x14ac:dyDescent="0.35">
      <c r="A54" s="24" t="s">
        <v>14</v>
      </c>
    </row>
    <row r="55" spans="1:1" ht="58" x14ac:dyDescent="0.35">
      <c r="A55" s="24" t="s">
        <v>15</v>
      </c>
    </row>
    <row r="56" spans="1:1" ht="58" x14ac:dyDescent="0.35">
      <c r="A56" s="24" t="s">
        <v>9</v>
      </c>
    </row>
    <row r="57" spans="1:1" ht="29" x14ac:dyDescent="0.35">
      <c r="A57" s="24" t="s">
        <v>10</v>
      </c>
    </row>
    <row r="58" spans="1:1" ht="29" x14ac:dyDescent="0.35">
      <c r="A58" s="23" t="s">
        <v>22</v>
      </c>
    </row>
    <row r="59" spans="1:1" ht="87" x14ac:dyDescent="0.35">
      <c r="A59" s="24" t="s">
        <v>28</v>
      </c>
    </row>
    <row r="60" spans="1:1" ht="246.5" x14ac:dyDescent="0.35">
      <c r="A60" s="24" t="s">
        <v>11</v>
      </c>
    </row>
    <row r="61" spans="1:1" ht="87" x14ac:dyDescent="0.35">
      <c r="A61" s="24" t="s">
        <v>16</v>
      </c>
    </row>
    <row r="62" spans="1:1" ht="43.5" x14ac:dyDescent="0.35">
      <c r="A62" s="24" t="s">
        <v>17</v>
      </c>
    </row>
    <row r="63" spans="1:1" ht="29" x14ac:dyDescent="0.35">
      <c r="A63" s="24" t="s">
        <v>18</v>
      </c>
    </row>
    <row r="64" spans="1:1" ht="43.5" x14ac:dyDescent="0.35">
      <c r="A64" s="24" t="s">
        <v>20</v>
      </c>
    </row>
    <row r="65" spans="1:1" ht="58" x14ac:dyDescent="0.35">
      <c r="A65" s="24" t="s">
        <v>19</v>
      </c>
    </row>
    <row r="66" spans="1:1" ht="29" x14ac:dyDescent="0.35">
      <c r="A66" s="23" t="s">
        <v>23</v>
      </c>
    </row>
    <row r="67" spans="1:1" ht="72.5" x14ac:dyDescent="0.35">
      <c r="A67" s="27" t="s">
        <v>110</v>
      </c>
    </row>
    <row r="68" spans="1:1" ht="43.5" x14ac:dyDescent="0.35">
      <c r="A68" s="28" t="s">
        <v>92</v>
      </c>
    </row>
    <row r="69" spans="1:1" ht="58" x14ac:dyDescent="0.35">
      <c r="A69" s="24" t="s">
        <v>2</v>
      </c>
    </row>
    <row r="70" spans="1:1" ht="29" x14ac:dyDescent="0.35">
      <c r="A70" s="24" t="s">
        <v>30</v>
      </c>
    </row>
    <row r="71" spans="1:1" x14ac:dyDescent="0.35">
      <c r="A71" s="23" t="s">
        <v>24</v>
      </c>
    </row>
    <row r="72" spans="1:1" ht="43.5" x14ac:dyDescent="0.35">
      <c r="A72" s="24" t="s">
        <v>29</v>
      </c>
    </row>
    <row r="73" spans="1:1" ht="72.5" x14ac:dyDescent="0.35">
      <c r="A73" s="24" t="s">
        <v>58</v>
      </c>
    </row>
    <row r="74" spans="1:1" x14ac:dyDescent="0.35">
      <c r="A74" s="23" t="s">
        <v>59</v>
      </c>
    </row>
    <row r="75" spans="1:1" ht="58" x14ac:dyDescent="0.35">
      <c r="A75" s="24" t="s">
        <v>77</v>
      </c>
    </row>
    <row r="76" spans="1:1" x14ac:dyDescent="0.35">
      <c r="A76" s="4" t="s">
        <v>78</v>
      </c>
    </row>
    <row r="77" spans="1:1" ht="58" x14ac:dyDescent="0.35">
      <c r="A77" s="29" t="s">
        <v>79</v>
      </c>
    </row>
    <row r="78" spans="1:1" ht="116" x14ac:dyDescent="0.35">
      <c r="A78" s="29" t="s">
        <v>80</v>
      </c>
    </row>
    <row r="79" spans="1:1" ht="72.5" x14ac:dyDescent="0.35">
      <c r="A79" s="29" t="s">
        <v>76</v>
      </c>
    </row>
    <row r="80" spans="1:1" ht="29" x14ac:dyDescent="0.35">
      <c r="A80" s="23" t="s">
        <v>100</v>
      </c>
    </row>
    <row r="81" spans="1:1" ht="101.5" x14ac:dyDescent="0.35">
      <c r="A81" s="21" t="s">
        <v>101</v>
      </c>
    </row>
  </sheetData>
  <conditionalFormatting sqref="A3:A7">
    <cfRule type="containsText" dxfId="150" priority="1" operator="containsText" text="n/a">
      <formula>NOT(ISERROR(SEARCH("n/a",A3)))</formula>
    </cfRule>
  </conditionalFormatting>
  <conditionalFormatting sqref="A4:A7">
    <cfRule type="cellIs" dxfId="149" priority="2" operator="equal">
      <formula>""</formula>
    </cfRule>
    <cfRule type="cellIs" dxfId="148" priority="3" operator="equal">
      <formula>"-"</formula>
    </cfRule>
    <cfRule type="cellIs" dxfId="147" priority="4" operator="equal">
      <formula>0</formula>
    </cfRule>
    <cfRule type="cellIs" dxfId="146" priority="5" operator="equal">
      <formula>1</formula>
    </cfRule>
  </conditionalFormatting>
  <conditionalFormatting sqref="A9:A15 A19:A30">
    <cfRule type="containsText" dxfId="145" priority="17" operator="containsText" text="n/a">
      <formula>NOT(ISERROR(SEARCH("n/a",A9)))</formula>
    </cfRule>
  </conditionalFormatting>
  <conditionalFormatting sqref="A9:A30">
    <cfRule type="cellIs" dxfId="144" priority="59" operator="equal">
      <formula>0</formula>
    </cfRule>
    <cfRule type="cellIs" dxfId="143" priority="60" operator="equal">
      <formula>1</formula>
    </cfRule>
    <cfRule type="cellIs" dxfId="142" priority="57" operator="equal">
      <formula>""</formula>
    </cfRule>
    <cfRule type="cellIs" dxfId="141" priority="58" operator="equal">
      <formula>"-"</formula>
    </cfRule>
  </conditionalFormatting>
  <conditionalFormatting sqref="A17">
    <cfRule type="containsText" dxfId="140" priority="16" operator="containsText" text="n/a">
      <formula>NOT(ISERROR(SEARCH("n/a",A17)))</formula>
    </cfRule>
  </conditionalFormatting>
  <conditionalFormatting sqref="A18">
    <cfRule type="containsText" dxfId="139" priority="15" operator="containsText" text="n/a">
      <formula>NOT(ISERROR(SEARCH("n/a",A18)))</formula>
    </cfRule>
  </conditionalFormatting>
  <conditionalFormatting sqref="A32:A44">
    <cfRule type="cellIs" dxfId="138" priority="41" operator="equal">
      <formula>""</formula>
    </cfRule>
    <cfRule type="cellIs" dxfId="137" priority="42" operator="equal">
      <formula>"-"</formula>
    </cfRule>
    <cfRule type="cellIs" dxfId="136" priority="43" operator="equal">
      <formula>0</formula>
    </cfRule>
    <cfRule type="cellIs" dxfId="135" priority="44" operator="equal">
      <formula>1</formula>
    </cfRule>
  </conditionalFormatting>
  <conditionalFormatting sqref="A34:A40">
    <cfRule type="containsText" dxfId="134" priority="23" operator="containsText" text="n/a">
      <formula>NOT(ISERROR(SEARCH("n/a",A34)))</formula>
    </cfRule>
  </conditionalFormatting>
  <conditionalFormatting sqref="A42:A44">
    <cfRule type="containsText" dxfId="133" priority="22" operator="containsText" text="n/a">
      <formula>NOT(ISERROR(SEARCH("n/a",A42)))</formula>
    </cfRule>
  </conditionalFormatting>
  <conditionalFormatting sqref="A46:A49">
    <cfRule type="containsText" dxfId="132" priority="21" operator="containsText" text="n/a">
      <formula>NOT(ISERROR(SEARCH("n/a",A46)))</formula>
    </cfRule>
  </conditionalFormatting>
  <conditionalFormatting sqref="A46:A57">
    <cfRule type="cellIs" dxfId="131" priority="37" operator="equal">
      <formula>""</formula>
    </cfRule>
    <cfRule type="cellIs" dxfId="130" priority="38" operator="equal">
      <formula>"-"</formula>
    </cfRule>
    <cfRule type="cellIs" dxfId="129" priority="39" operator="equal">
      <formula>0</formula>
    </cfRule>
    <cfRule type="cellIs" dxfId="128" priority="40" operator="equal">
      <formula>1</formula>
    </cfRule>
  </conditionalFormatting>
  <conditionalFormatting sqref="A51:A52">
    <cfRule type="containsText" dxfId="127" priority="20" operator="containsText" text="n/a">
      <formula>NOT(ISERROR(SEARCH("n/a",A51)))</formula>
    </cfRule>
  </conditionalFormatting>
  <conditionalFormatting sqref="A56:A57">
    <cfRule type="containsText" dxfId="126" priority="19" operator="containsText" text="n/a">
      <formula>NOT(ISERROR(SEARCH("n/a",A56)))</formula>
    </cfRule>
  </conditionalFormatting>
  <conditionalFormatting sqref="A59:A65">
    <cfRule type="cellIs" dxfId="125" priority="34" operator="equal">
      <formula>"-"</formula>
    </cfRule>
    <cfRule type="cellIs" dxfId="124" priority="35" operator="equal">
      <formula>0</formula>
    </cfRule>
    <cfRule type="cellIs" dxfId="123" priority="36" operator="equal">
      <formula>1</formula>
    </cfRule>
    <cfRule type="cellIs" dxfId="122" priority="33" operator="equal">
      <formula>""</formula>
    </cfRule>
  </conditionalFormatting>
  <conditionalFormatting sqref="A67 A69:A70">
    <cfRule type="cellIs" dxfId="121" priority="29" operator="equal">
      <formula>""</formula>
    </cfRule>
    <cfRule type="cellIs" dxfId="120" priority="31" operator="equal">
      <formula>0</formula>
    </cfRule>
    <cfRule type="cellIs" dxfId="119" priority="32" operator="equal">
      <formula>1</formula>
    </cfRule>
    <cfRule type="cellIs" dxfId="118" priority="30" operator="equal">
      <formula>"-"</formula>
    </cfRule>
  </conditionalFormatting>
  <conditionalFormatting sqref="A67:A70">
    <cfRule type="containsText" dxfId="117" priority="14" operator="containsText" text="n/a">
      <formula>NOT(ISERROR(SEARCH("n/a",A67)))</formula>
    </cfRule>
  </conditionalFormatting>
  <conditionalFormatting sqref="A72:A73">
    <cfRule type="cellIs" dxfId="116" priority="25" operator="equal">
      <formula>""</formula>
    </cfRule>
    <cfRule type="cellIs" dxfId="115" priority="26" operator="equal">
      <formula>"-"</formula>
    </cfRule>
    <cfRule type="cellIs" dxfId="114" priority="27" operator="equal">
      <formula>0</formula>
    </cfRule>
    <cfRule type="cellIs" dxfId="113" priority="28" operator="equal">
      <formula>1</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1"/>
  <sheetViews>
    <sheetView zoomScale="120" zoomScaleNormal="120" workbookViewId="0">
      <pane ySplit="1" topLeftCell="A2" activePane="bottomLeft" state="frozen"/>
      <selection pane="bottomLeft" activeCell="B8" sqref="B8"/>
    </sheetView>
  </sheetViews>
  <sheetFormatPr defaultRowHeight="14.5" x14ac:dyDescent="0.35"/>
  <cols>
    <col min="1" max="1" width="8.08984375" customWidth="1"/>
    <col min="2" max="2" width="15.54296875" bestFit="1" customWidth="1"/>
    <col min="3" max="3" width="19.08984375" bestFit="1" customWidth="1"/>
    <col min="4" max="4" width="17.6328125" bestFit="1" customWidth="1"/>
    <col min="5" max="5" width="18.54296875" customWidth="1"/>
    <col min="6" max="6" width="8.36328125" customWidth="1"/>
    <col min="7" max="7" width="14.54296875" bestFit="1" customWidth="1"/>
  </cols>
  <sheetData>
    <row r="1" spans="1:7" x14ac:dyDescent="0.35">
      <c r="A1" s="19" t="s">
        <v>55</v>
      </c>
      <c r="B1" s="19" t="s">
        <v>108</v>
      </c>
      <c r="C1" s="19" t="s">
        <v>1</v>
      </c>
      <c r="D1" s="19" t="s">
        <v>81</v>
      </c>
      <c r="E1" s="19" t="s">
        <v>82</v>
      </c>
      <c r="F1" s="19" t="s">
        <v>83</v>
      </c>
      <c r="G1" s="20" t="s">
        <v>0</v>
      </c>
    </row>
    <row r="2" spans="1:7" x14ac:dyDescent="0.35">
      <c r="A2" s="15">
        <v>1</v>
      </c>
      <c r="B2" s="15"/>
      <c r="C2" s="14"/>
      <c r="D2" s="15"/>
      <c r="E2" s="15" t="s">
        <v>86</v>
      </c>
      <c r="F2" s="15"/>
      <c r="G2" s="16"/>
    </row>
    <row r="3" spans="1:7" x14ac:dyDescent="0.35">
      <c r="A3" s="15">
        <v>2</v>
      </c>
      <c r="B3" s="15"/>
      <c r="C3" s="14"/>
      <c r="D3" s="15"/>
      <c r="E3" s="15" t="s">
        <v>86</v>
      </c>
      <c r="F3" s="15"/>
      <c r="G3" s="16"/>
    </row>
    <row r="4" spans="1:7" x14ac:dyDescent="0.35">
      <c r="A4" s="15">
        <v>3</v>
      </c>
      <c r="B4" s="15"/>
      <c r="C4" s="14"/>
      <c r="D4" s="15"/>
      <c r="E4" s="15" t="s">
        <v>86</v>
      </c>
      <c r="F4" s="15"/>
      <c r="G4" s="16"/>
    </row>
    <row r="5" spans="1:7" x14ac:dyDescent="0.35">
      <c r="A5" s="15">
        <v>4</v>
      </c>
      <c r="B5" s="15"/>
      <c r="C5" s="14"/>
      <c r="D5" s="15"/>
      <c r="E5" s="15" t="s">
        <v>86</v>
      </c>
      <c r="F5" s="15"/>
      <c r="G5" s="16"/>
    </row>
    <row r="6" spans="1:7" x14ac:dyDescent="0.35">
      <c r="A6" s="15">
        <v>5</v>
      </c>
      <c r="B6" s="15"/>
      <c r="C6" s="14"/>
      <c r="D6" s="15"/>
      <c r="E6" s="15" t="s">
        <v>86</v>
      </c>
      <c r="F6" s="15"/>
      <c r="G6" s="16"/>
    </row>
    <row r="7" spans="1:7" x14ac:dyDescent="0.35">
      <c r="A7" s="15">
        <v>6</v>
      </c>
      <c r="B7" s="15"/>
      <c r="C7" s="15"/>
      <c r="D7" s="15"/>
      <c r="E7" s="15" t="s">
        <v>86</v>
      </c>
      <c r="F7" s="15"/>
      <c r="G7" s="16"/>
    </row>
    <row r="8" spans="1:7" x14ac:dyDescent="0.35">
      <c r="A8" s="15">
        <v>7</v>
      </c>
      <c r="B8" s="15"/>
      <c r="C8" s="14"/>
      <c r="D8" s="15"/>
      <c r="E8" s="15" t="s">
        <v>86</v>
      </c>
      <c r="F8" s="15"/>
      <c r="G8" s="16"/>
    </row>
    <row r="9" spans="1:7" x14ac:dyDescent="0.35">
      <c r="A9" s="15">
        <v>8</v>
      </c>
      <c r="B9" s="15"/>
      <c r="C9" s="14"/>
      <c r="D9" s="15"/>
      <c r="E9" s="15" t="s">
        <v>86</v>
      </c>
      <c r="F9" s="15"/>
      <c r="G9" s="16"/>
    </row>
    <row r="10" spans="1:7" s="1" customFormat="1" x14ac:dyDescent="0.35">
      <c r="A10" s="15">
        <v>9</v>
      </c>
      <c r="B10" s="15"/>
      <c r="C10" s="14"/>
      <c r="D10" s="15"/>
      <c r="E10" s="15" t="s">
        <v>86</v>
      </c>
      <c r="F10" s="15"/>
      <c r="G10" s="16"/>
    </row>
    <row r="11" spans="1:7" x14ac:dyDescent="0.35">
      <c r="A11" s="15">
        <v>10</v>
      </c>
      <c r="B11" s="15"/>
      <c r="C11" s="14"/>
      <c r="D11" s="15"/>
      <c r="E11" s="15" t="s">
        <v>86</v>
      </c>
      <c r="F11" s="15"/>
      <c r="G11" s="16"/>
    </row>
    <row r="12" spans="1:7" x14ac:dyDescent="0.35">
      <c r="A12" s="15">
        <v>11</v>
      </c>
      <c r="B12" s="15"/>
      <c r="C12" s="14"/>
      <c r="D12" s="15"/>
      <c r="E12" s="15" t="s">
        <v>86</v>
      </c>
      <c r="F12" s="15"/>
      <c r="G12" s="16"/>
    </row>
    <row r="13" spans="1:7" x14ac:dyDescent="0.35">
      <c r="A13" s="15">
        <v>12</v>
      </c>
      <c r="B13" s="15"/>
      <c r="C13" s="14"/>
      <c r="D13" s="15"/>
      <c r="E13" s="15" t="s">
        <v>84</v>
      </c>
      <c r="F13" s="15"/>
      <c r="G13" s="16"/>
    </row>
    <row r="14" spans="1:7" x14ac:dyDescent="0.35">
      <c r="A14" s="15">
        <v>13</v>
      </c>
      <c r="B14" s="15"/>
      <c r="C14" s="14"/>
      <c r="D14" s="15"/>
      <c r="E14" s="15" t="s">
        <v>84</v>
      </c>
      <c r="F14" s="15"/>
      <c r="G14" s="16"/>
    </row>
    <row r="15" spans="1:7" x14ac:dyDescent="0.35">
      <c r="A15" s="15">
        <v>14</v>
      </c>
      <c r="B15" s="15"/>
      <c r="C15" s="14"/>
      <c r="D15" s="17"/>
      <c r="E15" s="15" t="s">
        <v>84</v>
      </c>
      <c r="F15" s="15"/>
      <c r="G15" s="16"/>
    </row>
    <row r="16" spans="1:7" x14ac:dyDescent="0.35">
      <c r="A16" s="15">
        <v>15</v>
      </c>
      <c r="B16" s="15"/>
      <c r="C16" s="14"/>
      <c r="D16" s="15"/>
      <c r="E16" s="15" t="s">
        <v>84</v>
      </c>
      <c r="F16" s="15"/>
      <c r="G16" s="16"/>
    </row>
    <row r="17" spans="1:7" x14ac:dyDescent="0.35">
      <c r="A17" s="15">
        <v>16</v>
      </c>
      <c r="B17" s="15"/>
      <c r="C17" s="14"/>
      <c r="D17" s="15"/>
      <c r="E17" s="15" t="s">
        <v>84</v>
      </c>
      <c r="F17" s="15"/>
      <c r="G17" s="16"/>
    </row>
    <row r="18" spans="1:7" x14ac:dyDescent="0.35">
      <c r="A18" s="15">
        <v>17</v>
      </c>
      <c r="B18" s="15"/>
      <c r="C18" s="14"/>
      <c r="D18" s="15"/>
      <c r="E18" s="15" t="s">
        <v>87</v>
      </c>
      <c r="F18" s="15"/>
      <c r="G18" s="16"/>
    </row>
    <row r="19" spans="1:7" x14ac:dyDescent="0.35">
      <c r="A19" s="15">
        <v>18</v>
      </c>
      <c r="B19" s="15"/>
      <c r="C19" s="14"/>
      <c r="D19" s="15"/>
      <c r="E19" s="15" t="s">
        <v>87</v>
      </c>
      <c r="F19" s="15"/>
      <c r="G19" s="16"/>
    </row>
    <row r="20" spans="1:7" x14ac:dyDescent="0.35">
      <c r="A20" s="15">
        <v>19</v>
      </c>
      <c r="B20" s="15"/>
      <c r="C20" s="14"/>
      <c r="D20" s="15"/>
      <c r="E20" s="15" t="s">
        <v>88</v>
      </c>
      <c r="F20" s="15"/>
      <c r="G20" s="16"/>
    </row>
    <row r="21" spans="1:7" x14ac:dyDescent="0.35">
      <c r="A21" s="15">
        <v>20</v>
      </c>
      <c r="B21" s="15"/>
      <c r="C21" s="14"/>
      <c r="D21" s="15"/>
      <c r="E21" s="15" t="s">
        <v>88</v>
      </c>
      <c r="F21" s="15"/>
      <c r="G21" s="16"/>
    </row>
    <row r="22" spans="1:7" x14ac:dyDescent="0.35">
      <c r="A22" s="15">
        <v>21</v>
      </c>
      <c r="B22" s="15"/>
      <c r="C22" s="15"/>
      <c r="D22" s="18"/>
      <c r="E22" s="15" t="s">
        <v>90</v>
      </c>
      <c r="F22" s="15"/>
      <c r="G22" s="16"/>
    </row>
    <row r="23" spans="1:7" x14ac:dyDescent="0.35">
      <c r="A23" s="15">
        <v>22</v>
      </c>
      <c r="B23" s="15"/>
      <c r="C23" s="15"/>
      <c r="D23" s="18"/>
      <c r="E23" s="15" t="s">
        <v>90</v>
      </c>
      <c r="F23" s="15"/>
      <c r="G23" s="16"/>
    </row>
    <row r="24" spans="1:7" x14ac:dyDescent="0.35">
      <c r="A24" s="15">
        <v>23</v>
      </c>
      <c r="B24" s="15"/>
      <c r="C24" s="15"/>
      <c r="D24" s="18"/>
      <c r="E24" s="15" t="s">
        <v>90</v>
      </c>
      <c r="F24" s="15"/>
      <c r="G24" s="16"/>
    </row>
    <row r="25" spans="1:7" x14ac:dyDescent="0.35">
      <c r="A25" s="15">
        <v>24</v>
      </c>
      <c r="B25" s="15"/>
      <c r="C25" s="14"/>
      <c r="D25" s="15"/>
      <c r="E25" s="15" t="s">
        <v>85</v>
      </c>
      <c r="F25" s="15"/>
      <c r="G25" s="16"/>
    </row>
    <row r="26" spans="1:7" x14ac:dyDescent="0.35">
      <c r="A26" s="15">
        <v>25</v>
      </c>
      <c r="B26" s="15"/>
      <c r="C26" s="14"/>
      <c r="D26" s="15"/>
      <c r="E26" s="15" t="s">
        <v>85</v>
      </c>
      <c r="F26" s="15"/>
      <c r="G26" s="16"/>
    </row>
    <row r="27" spans="1:7" x14ac:dyDescent="0.35">
      <c r="A27" s="15">
        <v>26</v>
      </c>
      <c r="B27" s="15"/>
      <c r="C27" s="14"/>
      <c r="D27" s="15"/>
      <c r="E27" s="15" t="s">
        <v>85</v>
      </c>
      <c r="F27" s="15"/>
      <c r="G27" s="16"/>
    </row>
    <row r="28" spans="1:7" x14ac:dyDescent="0.35">
      <c r="A28" s="15">
        <v>27</v>
      </c>
      <c r="B28" s="15"/>
      <c r="C28" s="14"/>
      <c r="D28" s="15"/>
      <c r="E28" s="15" t="s">
        <v>85</v>
      </c>
      <c r="F28" s="15"/>
      <c r="G28" s="16"/>
    </row>
    <row r="29" spans="1:7" x14ac:dyDescent="0.35">
      <c r="A29" s="15">
        <v>28</v>
      </c>
      <c r="B29" s="15"/>
      <c r="C29" s="14"/>
      <c r="D29" s="15"/>
      <c r="E29" s="15" t="s">
        <v>85</v>
      </c>
      <c r="F29" s="15"/>
      <c r="G29" s="16"/>
    </row>
    <row r="30" spans="1:7" x14ac:dyDescent="0.35">
      <c r="A30" s="15">
        <v>29</v>
      </c>
      <c r="B30" s="15"/>
      <c r="C30" s="14"/>
      <c r="D30" s="15"/>
      <c r="E30" s="15" t="s">
        <v>85</v>
      </c>
      <c r="F30" s="15"/>
      <c r="G30" s="16"/>
    </row>
    <row r="31" spans="1:7" x14ac:dyDescent="0.35">
      <c r="A31" s="15">
        <v>30</v>
      </c>
      <c r="B31" s="15"/>
      <c r="C31" s="14"/>
      <c r="D31" s="15"/>
      <c r="E31" s="15" t="s">
        <v>85</v>
      </c>
      <c r="F31" s="15"/>
      <c r="G31" s="16"/>
    </row>
    <row r="32" spans="1:7" x14ac:dyDescent="0.35">
      <c r="A32" s="15">
        <v>31</v>
      </c>
      <c r="B32" s="15"/>
      <c r="C32" s="14"/>
      <c r="D32" s="15"/>
      <c r="E32" s="15" t="s">
        <v>85</v>
      </c>
      <c r="F32" s="15"/>
      <c r="G32" s="16"/>
    </row>
    <row r="33" spans="1:7" x14ac:dyDescent="0.35">
      <c r="A33" s="15">
        <v>32</v>
      </c>
      <c r="B33" s="15"/>
      <c r="C33" s="14"/>
      <c r="D33" s="15"/>
      <c r="E33" s="15" t="s">
        <v>85</v>
      </c>
      <c r="F33" s="15"/>
      <c r="G33" s="16"/>
    </row>
    <row r="34" spans="1:7" x14ac:dyDescent="0.35">
      <c r="A34" s="15">
        <v>33</v>
      </c>
      <c r="B34" s="15"/>
      <c r="C34" s="14"/>
      <c r="D34" s="15"/>
      <c r="E34" s="15" t="s">
        <v>85</v>
      </c>
      <c r="F34" s="15"/>
      <c r="G34" s="16"/>
    </row>
    <row r="35" spans="1:7" x14ac:dyDescent="0.35">
      <c r="A35" s="15">
        <v>34</v>
      </c>
      <c r="B35" s="15"/>
      <c r="C35" s="14"/>
      <c r="D35" s="15"/>
      <c r="E35" s="15" t="s">
        <v>85</v>
      </c>
      <c r="F35" s="15"/>
      <c r="G35" s="16"/>
    </row>
    <row r="36" spans="1:7" x14ac:dyDescent="0.35">
      <c r="A36" s="15">
        <v>35</v>
      </c>
      <c r="B36" s="15"/>
      <c r="C36" s="14"/>
      <c r="D36" s="15"/>
      <c r="E36" s="15" t="s">
        <v>85</v>
      </c>
      <c r="F36" s="15"/>
      <c r="G36" s="16"/>
    </row>
    <row r="37" spans="1:7" x14ac:dyDescent="0.35">
      <c r="A37" s="15">
        <v>36</v>
      </c>
      <c r="B37" s="15"/>
      <c r="C37" s="14"/>
      <c r="D37" s="15"/>
      <c r="E37" s="15" t="s">
        <v>85</v>
      </c>
      <c r="F37" s="15"/>
      <c r="G37" s="16"/>
    </row>
    <row r="38" spans="1:7" x14ac:dyDescent="0.35">
      <c r="A38" s="15">
        <v>37</v>
      </c>
      <c r="B38" s="15"/>
      <c r="C38" s="14"/>
      <c r="D38" s="15"/>
      <c r="E38" s="15" t="s">
        <v>85</v>
      </c>
      <c r="F38" s="15"/>
      <c r="G38" s="16"/>
    </row>
    <row r="39" spans="1:7" x14ac:dyDescent="0.35">
      <c r="A39" s="15">
        <v>38</v>
      </c>
      <c r="B39" s="15"/>
      <c r="C39" s="14"/>
      <c r="D39" s="15"/>
      <c r="E39" s="15" t="s">
        <v>89</v>
      </c>
      <c r="F39" s="15"/>
      <c r="G39" s="16"/>
    </row>
    <row r="40" spans="1:7" x14ac:dyDescent="0.35">
      <c r="A40" s="15">
        <v>39</v>
      </c>
      <c r="B40" s="15"/>
      <c r="C40" s="14"/>
      <c r="D40" s="15"/>
      <c r="E40" s="15" t="s">
        <v>89</v>
      </c>
      <c r="F40" s="15"/>
      <c r="G40" s="16"/>
    </row>
    <row r="41" spans="1:7" x14ac:dyDescent="0.35">
      <c r="A41">
        <v>40</v>
      </c>
    </row>
  </sheetData>
  <conditionalFormatting sqref="C2:C40">
    <cfRule type="duplicateValues" dxfId="112" priority="2"/>
  </conditionalFormatting>
  <conditionalFormatting sqref="F1:F40">
    <cfRule type="containsText" dxfId="111" priority="1" operator="containsText" text="NO">
      <formula>NOT(ISERROR(SEARCH("NO",F1)))</formula>
    </cfRule>
  </conditionalFormatting>
  <dataValidations count="1">
    <dataValidation type="list" allowBlank="1" showInputMessage="1" showErrorMessage="1" sqref="G2:G40" xr:uid="{5B28B706-49C4-4E3D-941B-4DF45407B7B7}">
      <formula1>$L$16:$L$21</formula1>
    </dataValidation>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AEAF6-4A64-4A37-BE4F-DD85FC02F655}">
  <dimension ref="A1:G116"/>
  <sheetViews>
    <sheetView workbookViewId="0">
      <selection activeCell="G1" sqref="G1:G1048576"/>
    </sheetView>
  </sheetViews>
  <sheetFormatPr defaultRowHeight="14.5" x14ac:dyDescent="0.35"/>
  <cols>
    <col min="1" max="1" width="24.08984375" customWidth="1"/>
    <col min="2" max="2" width="11.08984375" bestFit="1" customWidth="1"/>
    <col min="3" max="3" width="23" customWidth="1"/>
    <col min="4" max="4" width="16.6328125" customWidth="1"/>
    <col min="5" max="5" width="22.08984375" customWidth="1"/>
    <col min="6" max="6" width="32.453125" customWidth="1"/>
    <col min="7" max="7" width="17.90625" hidden="1" customWidth="1"/>
  </cols>
  <sheetData>
    <row r="1" spans="1:7" ht="51" customHeight="1" x14ac:dyDescent="0.35">
      <c r="A1" s="2" t="s">
        <v>48</v>
      </c>
      <c r="B1" s="2" t="s">
        <v>49</v>
      </c>
      <c r="C1" s="2" t="s">
        <v>50</v>
      </c>
      <c r="D1" s="2" t="s">
        <v>51</v>
      </c>
      <c r="E1" s="2" t="s">
        <v>52</v>
      </c>
      <c r="F1" s="2" t="s">
        <v>53</v>
      </c>
      <c r="G1" s="2" t="s">
        <v>54</v>
      </c>
    </row>
    <row r="2" spans="1:7" x14ac:dyDescent="0.35">
      <c r="A2" s="107" t="s">
        <v>62</v>
      </c>
      <c r="B2" s="107"/>
      <c r="C2" s="107"/>
      <c r="D2" s="107"/>
      <c r="E2" s="107"/>
      <c r="F2" s="107"/>
      <c r="G2" s="107"/>
    </row>
    <row r="3" spans="1:7" x14ac:dyDescent="0.35">
      <c r="A3" s="3"/>
      <c r="B3" s="3"/>
      <c r="C3" s="3"/>
      <c r="D3" s="3"/>
      <c r="E3" s="3"/>
      <c r="F3" s="3"/>
      <c r="G3" s="3"/>
    </row>
    <row r="4" spans="1:7" x14ac:dyDescent="0.35">
      <c r="A4" s="4"/>
      <c r="B4" s="4"/>
      <c r="C4" s="4"/>
      <c r="D4" s="4"/>
      <c r="E4" s="4"/>
      <c r="F4" s="4"/>
      <c r="G4" s="4"/>
    </row>
    <row r="5" spans="1:7" x14ac:dyDescent="0.35">
      <c r="A5" s="3"/>
      <c r="B5" s="3"/>
      <c r="C5" s="3"/>
      <c r="D5" s="3"/>
      <c r="E5" s="3"/>
      <c r="F5" s="3"/>
      <c r="G5" s="3"/>
    </row>
    <row r="6" spans="1:7" x14ac:dyDescent="0.35">
      <c r="A6" s="4"/>
      <c r="B6" s="4"/>
      <c r="C6" s="4"/>
      <c r="D6" s="4"/>
      <c r="E6" s="4"/>
      <c r="F6" s="4"/>
      <c r="G6" s="4"/>
    </row>
    <row r="7" spans="1:7" x14ac:dyDescent="0.35">
      <c r="A7" s="3"/>
      <c r="B7" s="3"/>
      <c r="C7" s="3"/>
      <c r="D7" s="3"/>
      <c r="E7" s="3"/>
      <c r="F7" s="3"/>
      <c r="G7" s="3"/>
    </row>
    <row r="8" spans="1:7" x14ac:dyDescent="0.35">
      <c r="A8" s="4"/>
      <c r="B8" s="4"/>
      <c r="C8" s="4"/>
      <c r="D8" s="4"/>
      <c r="E8" s="4"/>
      <c r="F8" s="4"/>
      <c r="G8" s="4"/>
    </row>
    <row r="9" spans="1:7" x14ac:dyDescent="0.35">
      <c r="A9" s="3"/>
      <c r="B9" s="3"/>
      <c r="C9" s="3"/>
      <c r="D9" s="3"/>
      <c r="E9" s="3"/>
      <c r="F9" s="3"/>
      <c r="G9" s="3"/>
    </row>
    <row r="10" spans="1:7" x14ac:dyDescent="0.35">
      <c r="A10" s="4"/>
      <c r="B10" s="4"/>
      <c r="C10" s="4"/>
      <c r="D10" s="4"/>
      <c r="E10" s="4"/>
      <c r="F10" s="4"/>
      <c r="G10" s="4"/>
    </row>
    <row r="11" spans="1:7" x14ac:dyDescent="0.35">
      <c r="A11" s="3"/>
      <c r="B11" s="3"/>
      <c r="C11" s="3"/>
      <c r="D11" s="3"/>
      <c r="E11" s="3"/>
      <c r="F11" s="3"/>
      <c r="G11" s="3"/>
    </row>
    <row r="12" spans="1:7" x14ac:dyDescent="0.35">
      <c r="A12" s="4"/>
      <c r="B12" s="4"/>
      <c r="C12" s="4"/>
      <c r="D12" s="4"/>
      <c r="E12" s="4"/>
      <c r="F12" s="4"/>
      <c r="G12" s="4"/>
    </row>
    <row r="13" spans="1:7" x14ac:dyDescent="0.35">
      <c r="A13" s="3"/>
      <c r="B13" s="3"/>
      <c r="C13" s="3"/>
      <c r="D13" s="3"/>
      <c r="E13" s="3"/>
      <c r="F13" s="3"/>
      <c r="G13" s="3"/>
    </row>
    <row r="14" spans="1:7" x14ac:dyDescent="0.35">
      <c r="A14" s="4"/>
      <c r="B14" s="4"/>
      <c r="C14" s="4"/>
      <c r="D14" s="4"/>
      <c r="E14" s="4"/>
      <c r="F14" s="4"/>
      <c r="G14" s="4"/>
    </row>
    <row r="15" spans="1:7" x14ac:dyDescent="0.35">
      <c r="A15" s="3"/>
      <c r="B15" s="3"/>
      <c r="C15" s="3"/>
      <c r="D15" s="3"/>
      <c r="E15" s="3"/>
      <c r="F15" s="3"/>
      <c r="G15" s="3"/>
    </row>
    <row r="16" spans="1:7" x14ac:dyDescent="0.35">
      <c r="A16" s="4"/>
      <c r="B16" s="4"/>
      <c r="C16" s="4"/>
      <c r="D16" s="4"/>
      <c r="E16" s="4"/>
      <c r="F16" s="4"/>
      <c r="G16" s="4"/>
    </row>
    <row r="17" spans="1:7" x14ac:dyDescent="0.35">
      <c r="A17" s="3"/>
      <c r="B17" s="3"/>
      <c r="C17" s="3"/>
      <c r="D17" s="3"/>
      <c r="E17" s="3"/>
      <c r="F17" s="3"/>
      <c r="G17" s="3"/>
    </row>
    <row r="18" spans="1:7" x14ac:dyDescent="0.35">
      <c r="A18" s="4"/>
      <c r="B18" s="4"/>
      <c r="C18" s="4"/>
      <c r="D18" s="4"/>
      <c r="E18" s="4"/>
      <c r="F18" s="4"/>
      <c r="G18" s="4"/>
    </row>
    <row r="19" spans="1:7" x14ac:dyDescent="0.35">
      <c r="A19" s="3"/>
      <c r="B19" s="3"/>
      <c r="C19" s="3"/>
      <c r="D19" s="3"/>
      <c r="E19" s="3"/>
      <c r="F19" s="3"/>
      <c r="G19" s="3"/>
    </row>
    <row r="20" spans="1:7" x14ac:dyDescent="0.35">
      <c r="A20" s="4"/>
      <c r="B20" s="4"/>
      <c r="C20" s="4"/>
      <c r="D20" s="4"/>
      <c r="E20" s="4"/>
      <c r="F20" s="4"/>
      <c r="G20" s="4"/>
    </row>
    <row r="21" spans="1:7" x14ac:dyDescent="0.35">
      <c r="A21" s="3"/>
      <c r="B21" s="3"/>
      <c r="C21" s="3"/>
      <c r="D21" s="3"/>
      <c r="E21" s="3"/>
      <c r="F21" s="3"/>
      <c r="G21" s="3"/>
    </row>
    <row r="22" spans="1:7" x14ac:dyDescent="0.35">
      <c r="A22" s="4"/>
      <c r="B22" s="4"/>
      <c r="C22" s="4"/>
      <c r="D22" s="4"/>
      <c r="E22" s="4"/>
      <c r="F22" s="4"/>
      <c r="G22" s="4"/>
    </row>
    <row r="23" spans="1:7" x14ac:dyDescent="0.35">
      <c r="A23" s="3"/>
      <c r="B23" s="3"/>
      <c r="C23" s="3"/>
      <c r="D23" s="3"/>
      <c r="E23" s="3"/>
      <c r="F23" s="3"/>
      <c r="G23" s="3"/>
    </row>
    <row r="24" spans="1:7" x14ac:dyDescent="0.35">
      <c r="A24" s="4"/>
      <c r="B24" s="4"/>
      <c r="C24" s="4"/>
      <c r="D24" s="4"/>
      <c r="E24" s="4"/>
      <c r="F24" s="4"/>
      <c r="G24" s="4"/>
    </row>
    <row r="25" spans="1:7" x14ac:dyDescent="0.35">
      <c r="A25" s="3"/>
      <c r="B25" s="3"/>
      <c r="C25" s="3"/>
      <c r="D25" s="3"/>
      <c r="E25" s="3"/>
      <c r="F25" s="3"/>
      <c r="G25" s="3"/>
    </row>
    <row r="26" spans="1:7" x14ac:dyDescent="0.35">
      <c r="A26" s="4"/>
      <c r="B26" s="4"/>
      <c r="C26" s="4"/>
      <c r="D26" s="4"/>
      <c r="E26" s="4"/>
      <c r="F26" s="4"/>
      <c r="G26" s="4"/>
    </row>
    <row r="27" spans="1:7" x14ac:dyDescent="0.35">
      <c r="A27" s="3"/>
      <c r="B27" s="3"/>
      <c r="C27" s="3"/>
      <c r="D27" s="3"/>
      <c r="E27" s="3"/>
      <c r="F27" s="3"/>
      <c r="G27" s="3"/>
    </row>
    <row r="28" spans="1:7" x14ac:dyDescent="0.35">
      <c r="A28" s="4"/>
      <c r="B28" s="4"/>
      <c r="C28" s="4"/>
      <c r="D28" s="4"/>
      <c r="E28" s="4"/>
      <c r="F28" s="4"/>
      <c r="G28" s="4"/>
    </row>
    <row r="29" spans="1:7" x14ac:dyDescent="0.35">
      <c r="A29" s="3"/>
      <c r="B29" s="3"/>
      <c r="C29" s="3"/>
      <c r="D29" s="3"/>
      <c r="E29" s="3"/>
      <c r="F29" s="3"/>
      <c r="G29" s="3"/>
    </row>
    <row r="30" spans="1:7" x14ac:dyDescent="0.35">
      <c r="A30" s="4"/>
      <c r="B30" s="4"/>
      <c r="C30" s="4"/>
      <c r="D30" s="4"/>
      <c r="E30" s="4"/>
      <c r="F30" s="4"/>
      <c r="G30" s="4"/>
    </row>
    <row r="31" spans="1:7" x14ac:dyDescent="0.35">
      <c r="A31" s="3"/>
      <c r="B31" s="3"/>
      <c r="C31" s="3"/>
      <c r="D31" s="3"/>
      <c r="E31" s="3"/>
      <c r="F31" s="3"/>
      <c r="G31" s="3"/>
    </row>
    <row r="32" spans="1:7" x14ac:dyDescent="0.35">
      <c r="A32" s="4"/>
      <c r="B32" s="4"/>
      <c r="C32" s="4"/>
      <c r="D32" s="4"/>
      <c r="E32" s="4"/>
      <c r="F32" s="4"/>
      <c r="G32" s="4"/>
    </row>
    <row r="33" spans="1:7" x14ac:dyDescent="0.35">
      <c r="A33" s="3"/>
      <c r="B33" s="3"/>
      <c r="C33" s="3"/>
      <c r="D33" s="3"/>
      <c r="E33" s="3"/>
      <c r="F33" s="3"/>
      <c r="G33" s="3"/>
    </row>
    <row r="34" spans="1:7" x14ac:dyDescent="0.35">
      <c r="A34" s="4"/>
      <c r="B34" s="4"/>
      <c r="C34" s="4"/>
      <c r="D34" s="4"/>
      <c r="E34" s="4"/>
      <c r="F34" s="4"/>
      <c r="G34" s="4"/>
    </row>
    <row r="35" spans="1:7" x14ac:dyDescent="0.35">
      <c r="A35" s="3"/>
      <c r="B35" s="3"/>
      <c r="C35" s="3"/>
      <c r="D35" s="3"/>
      <c r="E35" s="3"/>
      <c r="F35" s="3"/>
      <c r="G35" s="3"/>
    </row>
    <row r="36" spans="1:7" x14ac:dyDescent="0.35">
      <c r="A36" s="4"/>
      <c r="B36" s="4"/>
      <c r="C36" s="4"/>
      <c r="D36" s="4"/>
      <c r="E36" s="4"/>
      <c r="F36" s="4"/>
      <c r="G36" s="4"/>
    </row>
    <row r="37" spans="1:7" x14ac:dyDescent="0.35">
      <c r="A37" s="3"/>
      <c r="B37" s="3"/>
      <c r="C37" s="3"/>
      <c r="D37" s="3"/>
      <c r="E37" s="3"/>
      <c r="F37" s="3"/>
      <c r="G37" s="3"/>
    </row>
    <row r="38" spans="1:7" x14ac:dyDescent="0.35">
      <c r="A38" s="4"/>
      <c r="B38" s="4"/>
      <c r="C38" s="4"/>
      <c r="D38" s="4"/>
      <c r="E38" s="4"/>
      <c r="F38" s="4"/>
      <c r="G38" s="4"/>
    </row>
    <row r="39" spans="1:7" x14ac:dyDescent="0.35">
      <c r="A39" s="3"/>
      <c r="B39" s="3"/>
      <c r="C39" s="3"/>
      <c r="D39" s="3"/>
      <c r="E39" s="3"/>
      <c r="F39" s="3"/>
      <c r="G39" s="3"/>
    </row>
    <row r="40" spans="1:7" x14ac:dyDescent="0.35">
      <c r="A40" s="4"/>
      <c r="B40" s="4"/>
      <c r="C40" s="4"/>
      <c r="D40" s="4"/>
      <c r="E40" s="4"/>
      <c r="F40" s="4"/>
      <c r="G40" s="4"/>
    </row>
    <row r="41" spans="1:7" x14ac:dyDescent="0.35">
      <c r="A41" s="3"/>
      <c r="B41" s="3"/>
      <c r="C41" s="3"/>
      <c r="D41" s="3"/>
      <c r="E41" s="3"/>
      <c r="F41" s="3"/>
      <c r="G41" s="3"/>
    </row>
    <row r="42" spans="1:7" x14ac:dyDescent="0.35">
      <c r="A42" s="4"/>
      <c r="B42" s="4"/>
      <c r="C42" s="4"/>
      <c r="D42" s="4"/>
      <c r="E42" s="4"/>
      <c r="F42" s="4"/>
      <c r="G42" s="4"/>
    </row>
    <row r="43" spans="1:7" x14ac:dyDescent="0.35">
      <c r="A43" s="3"/>
      <c r="B43" s="3"/>
      <c r="C43" s="3"/>
      <c r="D43" s="3"/>
      <c r="E43" s="3"/>
      <c r="F43" s="3"/>
      <c r="G43" s="3"/>
    </row>
    <row r="44" spans="1:7" x14ac:dyDescent="0.35">
      <c r="A44" s="4"/>
      <c r="B44" s="4"/>
      <c r="C44" s="4"/>
      <c r="D44" s="4"/>
      <c r="E44" s="4"/>
      <c r="F44" s="4"/>
      <c r="G44" s="4"/>
    </row>
    <row r="45" spans="1:7" x14ac:dyDescent="0.35">
      <c r="A45" s="3"/>
      <c r="B45" s="3"/>
      <c r="C45" s="3"/>
      <c r="D45" s="3"/>
      <c r="E45" s="3"/>
      <c r="F45" s="3"/>
      <c r="G45" s="3"/>
    </row>
    <row r="46" spans="1:7" x14ac:dyDescent="0.35">
      <c r="A46" s="4"/>
      <c r="B46" s="4"/>
      <c r="C46" s="4"/>
      <c r="D46" s="4"/>
      <c r="E46" s="4"/>
      <c r="F46" s="4"/>
      <c r="G46" s="4"/>
    </row>
    <row r="47" spans="1:7" x14ac:dyDescent="0.35">
      <c r="A47" s="3"/>
      <c r="B47" s="3"/>
      <c r="C47" s="3"/>
      <c r="D47" s="3"/>
      <c r="E47" s="3"/>
      <c r="F47" s="3"/>
      <c r="G47" s="3"/>
    </row>
    <row r="48" spans="1:7" x14ac:dyDescent="0.35">
      <c r="A48" s="4"/>
      <c r="B48" s="4"/>
      <c r="C48" s="4"/>
      <c r="D48" s="4"/>
      <c r="E48" s="4"/>
      <c r="F48" s="4"/>
      <c r="G48" s="4"/>
    </row>
    <row r="49" spans="1:7" x14ac:dyDescent="0.35">
      <c r="A49" s="3"/>
      <c r="B49" s="3"/>
      <c r="C49" s="3"/>
      <c r="D49" s="3"/>
      <c r="E49" s="3"/>
      <c r="F49" s="3"/>
      <c r="G49" s="3"/>
    </row>
    <row r="50" spans="1:7" x14ac:dyDescent="0.35">
      <c r="A50" s="4"/>
      <c r="B50" s="4"/>
      <c r="C50" s="4"/>
      <c r="D50" s="4"/>
      <c r="E50" s="4"/>
      <c r="F50" s="4"/>
      <c r="G50" s="4"/>
    </row>
    <row r="51" spans="1:7" x14ac:dyDescent="0.35">
      <c r="A51" s="3"/>
      <c r="B51" s="3"/>
      <c r="C51" s="3"/>
      <c r="D51" s="3"/>
      <c r="E51" s="3"/>
      <c r="F51" s="3"/>
      <c r="G51" s="3"/>
    </row>
    <row r="52" spans="1:7" x14ac:dyDescent="0.35">
      <c r="A52" s="4"/>
      <c r="B52" s="4"/>
      <c r="C52" s="4"/>
      <c r="D52" s="4"/>
      <c r="E52" s="4"/>
      <c r="F52" s="4"/>
      <c r="G52" s="4"/>
    </row>
    <row r="53" spans="1:7" x14ac:dyDescent="0.35">
      <c r="A53" s="3"/>
      <c r="B53" s="3"/>
      <c r="C53" s="3"/>
      <c r="D53" s="3"/>
      <c r="E53" s="3"/>
      <c r="F53" s="3"/>
      <c r="G53" s="3"/>
    </row>
    <row r="54" spans="1:7" x14ac:dyDescent="0.35">
      <c r="A54" s="4"/>
      <c r="B54" s="4"/>
      <c r="C54" s="4"/>
      <c r="D54" s="4"/>
      <c r="E54" s="4"/>
      <c r="F54" s="4"/>
      <c r="G54" s="4"/>
    </row>
    <row r="55" spans="1:7" x14ac:dyDescent="0.35">
      <c r="A55" s="3"/>
      <c r="B55" s="3"/>
      <c r="C55" s="3"/>
      <c r="D55" s="3"/>
      <c r="E55" s="3"/>
      <c r="F55" s="3"/>
      <c r="G55" s="3"/>
    </row>
    <row r="56" spans="1:7" x14ac:dyDescent="0.35">
      <c r="A56" s="4"/>
      <c r="B56" s="4"/>
      <c r="C56" s="4"/>
      <c r="D56" s="4"/>
      <c r="E56" s="4"/>
      <c r="F56" s="4"/>
      <c r="G56" s="4"/>
    </row>
    <row r="57" spans="1:7" x14ac:dyDescent="0.35">
      <c r="A57" s="3"/>
      <c r="B57" s="3"/>
      <c r="C57" s="3"/>
      <c r="D57" s="3"/>
      <c r="E57" s="3"/>
      <c r="F57" s="3"/>
      <c r="G57" s="3"/>
    </row>
    <row r="58" spans="1:7" x14ac:dyDescent="0.35">
      <c r="A58" s="4"/>
      <c r="B58" s="4"/>
      <c r="C58" s="4"/>
      <c r="D58" s="4"/>
      <c r="E58" s="4"/>
      <c r="F58" s="4"/>
      <c r="G58" s="4"/>
    </row>
    <row r="59" spans="1:7" x14ac:dyDescent="0.35">
      <c r="A59" s="3"/>
      <c r="B59" s="3"/>
      <c r="C59" s="3"/>
      <c r="D59" s="3"/>
      <c r="E59" s="3"/>
      <c r="F59" s="3"/>
      <c r="G59" s="3"/>
    </row>
    <row r="60" spans="1:7" x14ac:dyDescent="0.35">
      <c r="A60" s="4"/>
      <c r="B60" s="4"/>
      <c r="C60" s="4"/>
      <c r="D60" s="4"/>
      <c r="E60" s="4"/>
      <c r="F60" s="4"/>
      <c r="G60" s="4"/>
    </row>
    <row r="61" spans="1:7" x14ac:dyDescent="0.35">
      <c r="A61" s="3"/>
      <c r="B61" s="3"/>
      <c r="C61" s="3"/>
      <c r="D61" s="3"/>
      <c r="E61" s="3"/>
      <c r="F61" s="3"/>
      <c r="G61" s="3"/>
    </row>
    <row r="62" spans="1:7" x14ac:dyDescent="0.35">
      <c r="A62" s="4"/>
      <c r="B62" s="4"/>
      <c r="C62" s="4"/>
      <c r="D62" s="4"/>
      <c r="E62" s="4"/>
      <c r="F62" s="4"/>
      <c r="G62" s="4"/>
    </row>
    <row r="63" spans="1:7" x14ac:dyDescent="0.35">
      <c r="A63" s="3"/>
      <c r="B63" s="3"/>
      <c r="C63" s="3"/>
      <c r="D63" s="3"/>
      <c r="E63" s="3"/>
      <c r="F63" s="3"/>
      <c r="G63" s="3"/>
    </row>
    <row r="64" spans="1:7" x14ac:dyDescent="0.35">
      <c r="A64" s="4"/>
      <c r="B64" s="4"/>
      <c r="C64" s="4"/>
      <c r="D64" s="4"/>
      <c r="E64" s="4"/>
      <c r="F64" s="4"/>
      <c r="G64" s="4"/>
    </row>
    <row r="65" spans="1:7" x14ac:dyDescent="0.35">
      <c r="A65" s="3"/>
      <c r="B65" s="3"/>
      <c r="C65" s="3"/>
      <c r="D65" s="3"/>
      <c r="E65" s="3"/>
      <c r="F65" s="3"/>
      <c r="G65" s="3"/>
    </row>
    <row r="66" spans="1:7" x14ac:dyDescent="0.35">
      <c r="A66" s="4"/>
      <c r="B66" s="4"/>
      <c r="C66" s="4"/>
      <c r="D66" s="4"/>
      <c r="E66" s="4"/>
      <c r="F66" s="4"/>
      <c r="G66" s="4"/>
    </row>
    <row r="67" spans="1:7" x14ac:dyDescent="0.35">
      <c r="A67" s="3"/>
      <c r="B67" s="3"/>
      <c r="C67" s="3"/>
      <c r="D67" s="3"/>
      <c r="E67" s="3"/>
      <c r="F67" s="3"/>
      <c r="G67" s="3"/>
    </row>
    <row r="68" spans="1:7" x14ac:dyDescent="0.35">
      <c r="A68" s="4"/>
      <c r="B68" s="4"/>
      <c r="C68" s="4"/>
      <c r="D68" s="4"/>
      <c r="E68" s="4"/>
      <c r="F68" s="4"/>
      <c r="G68" s="4"/>
    </row>
    <row r="69" spans="1:7" x14ac:dyDescent="0.35">
      <c r="A69" s="3"/>
      <c r="B69" s="3"/>
      <c r="C69" s="3"/>
      <c r="D69" s="3"/>
      <c r="E69" s="3"/>
      <c r="F69" s="3"/>
      <c r="G69" s="3"/>
    </row>
    <row r="70" spans="1:7" x14ac:dyDescent="0.35">
      <c r="A70" s="4"/>
      <c r="B70" s="4"/>
      <c r="C70" s="4"/>
      <c r="D70" s="4"/>
      <c r="E70" s="4"/>
      <c r="F70" s="4"/>
      <c r="G70" s="4"/>
    </row>
    <row r="71" spans="1:7" x14ac:dyDescent="0.35">
      <c r="A71" s="3"/>
      <c r="B71" s="3"/>
      <c r="C71" s="3"/>
      <c r="D71" s="3"/>
      <c r="E71" s="3"/>
      <c r="F71" s="3"/>
      <c r="G71" s="3"/>
    </row>
    <row r="72" spans="1:7" x14ac:dyDescent="0.35">
      <c r="A72" s="4"/>
      <c r="B72" s="4"/>
      <c r="C72" s="4"/>
      <c r="D72" s="4"/>
      <c r="E72" s="4"/>
      <c r="F72" s="4"/>
      <c r="G72" s="4"/>
    </row>
    <row r="73" spans="1:7" x14ac:dyDescent="0.35">
      <c r="A73" s="3"/>
      <c r="B73" s="3"/>
      <c r="C73" s="3"/>
      <c r="D73" s="3"/>
      <c r="E73" s="3"/>
      <c r="F73" s="3"/>
      <c r="G73" s="3"/>
    </row>
    <row r="74" spans="1:7" x14ac:dyDescent="0.35">
      <c r="A74" s="4"/>
      <c r="B74" s="4"/>
      <c r="C74" s="4"/>
      <c r="D74" s="4"/>
      <c r="E74" s="4"/>
      <c r="F74" s="4"/>
      <c r="G74" s="4"/>
    </row>
    <row r="75" spans="1:7" x14ac:dyDescent="0.35">
      <c r="A75" s="3"/>
      <c r="B75" s="3"/>
      <c r="C75" s="3"/>
      <c r="D75" s="3"/>
      <c r="E75" s="3"/>
      <c r="F75" s="3"/>
      <c r="G75" s="3"/>
    </row>
    <row r="76" spans="1:7" x14ac:dyDescent="0.35">
      <c r="A76" s="4"/>
      <c r="B76" s="4"/>
      <c r="C76" s="4"/>
      <c r="D76" s="4"/>
      <c r="E76" s="4"/>
      <c r="F76" s="4"/>
      <c r="G76" s="4"/>
    </row>
    <row r="77" spans="1:7" x14ac:dyDescent="0.35">
      <c r="A77" s="3"/>
      <c r="B77" s="3"/>
      <c r="C77" s="3"/>
      <c r="D77" s="3"/>
      <c r="E77" s="3"/>
      <c r="F77" s="3"/>
      <c r="G77" s="3"/>
    </row>
    <row r="78" spans="1:7" x14ac:dyDescent="0.35">
      <c r="A78" s="4"/>
      <c r="B78" s="4"/>
      <c r="C78" s="4"/>
      <c r="D78" s="4"/>
      <c r="E78" s="4"/>
      <c r="F78" s="4"/>
      <c r="G78" s="4"/>
    </row>
    <row r="79" spans="1:7" x14ac:dyDescent="0.35">
      <c r="A79" s="3"/>
      <c r="B79" s="3"/>
      <c r="C79" s="3"/>
      <c r="D79" s="3"/>
      <c r="E79" s="3"/>
      <c r="F79" s="3"/>
      <c r="G79" s="3"/>
    </row>
    <row r="80" spans="1:7" x14ac:dyDescent="0.35">
      <c r="A80" s="4"/>
      <c r="B80" s="4"/>
      <c r="C80" s="4"/>
      <c r="D80" s="4"/>
      <c r="E80" s="4"/>
      <c r="F80" s="4"/>
      <c r="G80" s="4"/>
    </row>
    <row r="81" spans="1:7" x14ac:dyDescent="0.35">
      <c r="A81" s="3"/>
      <c r="B81" s="3"/>
      <c r="C81" s="3"/>
      <c r="D81" s="3"/>
      <c r="E81" s="3"/>
      <c r="F81" s="3"/>
      <c r="G81" s="3"/>
    </row>
    <row r="82" spans="1:7" x14ac:dyDescent="0.35">
      <c r="A82" s="4"/>
      <c r="B82" s="4"/>
      <c r="C82" s="4"/>
      <c r="D82" s="4"/>
      <c r="E82" s="4"/>
      <c r="F82" s="4"/>
      <c r="G82" s="4"/>
    </row>
    <row r="83" spans="1:7" x14ac:dyDescent="0.35">
      <c r="A83" s="3"/>
      <c r="B83" s="3"/>
      <c r="C83" s="3"/>
      <c r="D83" s="3"/>
      <c r="E83" s="3"/>
      <c r="F83" s="3"/>
      <c r="G83" s="3"/>
    </row>
    <row r="84" spans="1:7" x14ac:dyDescent="0.35">
      <c r="A84" s="4"/>
      <c r="B84" s="4"/>
      <c r="C84" s="4"/>
      <c r="D84" s="4"/>
      <c r="E84" s="4"/>
      <c r="F84" s="4"/>
      <c r="G84" s="4"/>
    </row>
    <row r="85" spans="1:7" x14ac:dyDescent="0.35">
      <c r="A85" s="3"/>
      <c r="B85" s="3"/>
      <c r="C85" s="3"/>
      <c r="D85" s="3"/>
      <c r="E85" s="3"/>
      <c r="F85" s="3"/>
      <c r="G85" s="3"/>
    </row>
    <row r="86" spans="1:7" x14ac:dyDescent="0.35">
      <c r="A86" s="4"/>
      <c r="B86" s="4"/>
      <c r="C86" s="4"/>
      <c r="D86" s="4"/>
      <c r="E86" s="4"/>
      <c r="F86" s="4"/>
      <c r="G86" s="4"/>
    </row>
    <row r="87" spans="1:7" x14ac:dyDescent="0.35">
      <c r="A87" s="3"/>
      <c r="B87" s="3"/>
      <c r="C87" s="3"/>
      <c r="D87" s="3"/>
      <c r="E87" s="3"/>
      <c r="F87" s="3"/>
      <c r="G87" s="3"/>
    </row>
    <row r="88" spans="1:7" x14ac:dyDescent="0.35">
      <c r="A88" s="4"/>
      <c r="B88" s="4"/>
      <c r="C88" s="4"/>
      <c r="D88" s="4"/>
      <c r="E88" s="4"/>
      <c r="F88" s="4"/>
      <c r="G88" s="4"/>
    </row>
    <row r="89" spans="1:7" x14ac:dyDescent="0.35">
      <c r="A89" s="3"/>
      <c r="B89" s="3"/>
      <c r="C89" s="3"/>
      <c r="D89" s="3"/>
      <c r="E89" s="3"/>
      <c r="F89" s="3"/>
      <c r="G89" s="3"/>
    </row>
    <row r="90" spans="1:7" x14ac:dyDescent="0.35">
      <c r="A90" s="4"/>
      <c r="B90" s="4"/>
      <c r="C90" s="4"/>
      <c r="D90" s="4"/>
      <c r="E90" s="4"/>
      <c r="F90" s="4"/>
      <c r="G90" s="4"/>
    </row>
    <row r="91" spans="1:7" x14ac:dyDescent="0.35">
      <c r="A91" s="3"/>
      <c r="B91" s="3"/>
      <c r="C91" s="3"/>
      <c r="D91" s="3"/>
      <c r="E91" s="3"/>
      <c r="F91" s="3"/>
      <c r="G91" s="3"/>
    </row>
    <row r="92" spans="1:7" x14ac:dyDescent="0.35">
      <c r="A92" s="4"/>
      <c r="B92" s="4"/>
      <c r="C92" s="4"/>
      <c r="D92" s="4"/>
      <c r="E92" s="4"/>
      <c r="F92" s="4"/>
      <c r="G92" s="4"/>
    </row>
    <row r="93" spans="1:7" x14ac:dyDescent="0.35">
      <c r="A93" s="3"/>
      <c r="B93" s="3"/>
      <c r="C93" s="3"/>
      <c r="D93" s="3"/>
      <c r="E93" s="3"/>
      <c r="F93" s="3"/>
      <c r="G93" s="3"/>
    </row>
    <row r="94" spans="1:7" x14ac:dyDescent="0.35">
      <c r="A94" s="4"/>
      <c r="B94" s="4"/>
      <c r="C94" s="4"/>
      <c r="D94" s="4"/>
      <c r="E94" s="4"/>
      <c r="F94" s="4"/>
      <c r="G94" s="4"/>
    </row>
    <row r="95" spans="1:7" x14ac:dyDescent="0.35">
      <c r="A95" s="3"/>
      <c r="B95" s="3"/>
      <c r="C95" s="3"/>
      <c r="D95" s="3"/>
      <c r="E95" s="3"/>
      <c r="F95" s="3"/>
      <c r="G95" s="3"/>
    </row>
    <row r="96" spans="1:7" x14ac:dyDescent="0.35">
      <c r="A96" s="4"/>
      <c r="B96" s="4"/>
      <c r="C96" s="4"/>
      <c r="D96" s="4"/>
      <c r="E96" s="4"/>
      <c r="F96" s="4"/>
      <c r="G96" s="4"/>
    </row>
    <row r="97" spans="1:7" x14ac:dyDescent="0.35">
      <c r="A97" s="3"/>
      <c r="B97" s="3"/>
      <c r="C97" s="3"/>
      <c r="D97" s="3"/>
      <c r="E97" s="3"/>
      <c r="F97" s="3"/>
      <c r="G97" s="3"/>
    </row>
    <row r="98" spans="1:7" x14ac:dyDescent="0.35">
      <c r="A98" s="4"/>
      <c r="B98" s="4"/>
      <c r="C98" s="4"/>
      <c r="D98" s="4"/>
      <c r="E98" s="4"/>
      <c r="F98" s="4"/>
      <c r="G98" s="4"/>
    </row>
    <row r="99" spans="1:7" x14ac:dyDescent="0.35">
      <c r="A99" s="3"/>
      <c r="B99" s="3"/>
      <c r="C99" s="3"/>
      <c r="D99" s="3"/>
      <c r="E99" s="3"/>
      <c r="F99" s="3"/>
      <c r="G99" s="3"/>
    </row>
    <row r="100" spans="1:7" x14ac:dyDescent="0.35">
      <c r="A100" s="4"/>
      <c r="B100" s="4"/>
      <c r="C100" s="4"/>
      <c r="D100" s="4"/>
      <c r="E100" s="4"/>
      <c r="F100" s="4"/>
      <c r="G100" s="4"/>
    </row>
    <row r="101" spans="1:7" x14ac:dyDescent="0.35">
      <c r="A101" s="3"/>
      <c r="B101" s="3"/>
      <c r="C101" s="3"/>
      <c r="D101" s="3"/>
      <c r="E101" s="3"/>
      <c r="F101" s="3"/>
      <c r="G101" s="3"/>
    </row>
    <row r="102" spans="1:7" x14ac:dyDescent="0.35">
      <c r="A102" s="4"/>
      <c r="B102" s="4"/>
      <c r="C102" s="4"/>
      <c r="D102" s="4"/>
      <c r="E102" s="4"/>
      <c r="F102" s="4"/>
      <c r="G102" s="4"/>
    </row>
    <row r="103" spans="1:7" x14ac:dyDescent="0.35">
      <c r="A103" s="3"/>
      <c r="B103" s="3"/>
      <c r="C103" s="3"/>
      <c r="D103" s="3"/>
      <c r="E103" s="3"/>
      <c r="F103" s="3"/>
      <c r="G103" s="3"/>
    </row>
    <row r="104" spans="1:7" x14ac:dyDescent="0.35">
      <c r="A104" s="4"/>
      <c r="B104" s="4"/>
      <c r="C104" s="4"/>
      <c r="D104" s="4"/>
      <c r="E104" s="4"/>
      <c r="F104" s="4"/>
      <c r="G104" s="4"/>
    </row>
    <row r="105" spans="1:7" x14ac:dyDescent="0.35">
      <c r="A105" s="3"/>
      <c r="B105" s="3"/>
      <c r="C105" s="3"/>
      <c r="D105" s="3"/>
      <c r="E105" s="3"/>
      <c r="F105" s="3"/>
      <c r="G105" s="3"/>
    </row>
    <row r="106" spans="1:7" x14ac:dyDescent="0.35">
      <c r="A106" s="4"/>
      <c r="B106" s="4"/>
      <c r="C106" s="4"/>
      <c r="D106" s="4"/>
      <c r="E106" s="4"/>
      <c r="F106" s="4"/>
      <c r="G106" s="4"/>
    </row>
    <row r="107" spans="1:7" x14ac:dyDescent="0.35">
      <c r="A107" s="3"/>
      <c r="B107" s="3"/>
      <c r="C107" s="3"/>
      <c r="D107" s="3"/>
      <c r="E107" s="3"/>
      <c r="F107" s="3"/>
      <c r="G107" s="3"/>
    </row>
    <row r="108" spans="1:7" x14ac:dyDescent="0.35">
      <c r="A108" s="4"/>
      <c r="B108" s="4"/>
      <c r="C108" s="4"/>
      <c r="D108" s="4"/>
      <c r="E108" s="4"/>
      <c r="F108" s="4"/>
      <c r="G108" s="4"/>
    </row>
    <row r="109" spans="1:7" x14ac:dyDescent="0.35">
      <c r="A109" s="3"/>
      <c r="B109" s="3"/>
      <c r="C109" s="3"/>
      <c r="D109" s="3"/>
      <c r="E109" s="3"/>
      <c r="F109" s="3"/>
      <c r="G109" s="3"/>
    </row>
    <row r="110" spans="1:7" x14ac:dyDescent="0.35">
      <c r="A110" s="4"/>
      <c r="B110" s="4"/>
      <c r="C110" s="4"/>
      <c r="D110" s="4"/>
      <c r="E110" s="4"/>
      <c r="F110" s="4"/>
      <c r="G110" s="4"/>
    </row>
    <row r="111" spans="1:7" x14ac:dyDescent="0.35">
      <c r="A111" s="3"/>
      <c r="B111" s="3"/>
      <c r="C111" s="3"/>
      <c r="D111" s="3"/>
      <c r="E111" s="3"/>
      <c r="F111" s="3"/>
      <c r="G111" s="3"/>
    </row>
    <row r="112" spans="1:7" x14ac:dyDescent="0.35">
      <c r="A112" s="4"/>
      <c r="B112" s="4"/>
      <c r="C112" s="4"/>
      <c r="D112" s="4"/>
      <c r="E112" s="4"/>
      <c r="F112" s="4"/>
      <c r="G112" s="4"/>
    </row>
    <row r="113" spans="1:7" x14ac:dyDescent="0.35">
      <c r="A113" s="3"/>
      <c r="B113" s="3"/>
      <c r="C113" s="3"/>
      <c r="D113" s="3"/>
      <c r="E113" s="3"/>
      <c r="F113" s="3"/>
      <c r="G113" s="3"/>
    </row>
    <row r="114" spans="1:7" x14ac:dyDescent="0.35">
      <c r="A114" s="4"/>
      <c r="B114" s="4"/>
      <c r="C114" s="4"/>
      <c r="D114" s="4"/>
      <c r="E114" s="4"/>
      <c r="F114" s="4"/>
      <c r="G114" s="4"/>
    </row>
    <row r="115" spans="1:7" x14ac:dyDescent="0.35">
      <c r="A115" s="3"/>
      <c r="B115" s="3"/>
      <c r="C115" s="3"/>
      <c r="D115" s="3"/>
      <c r="E115" s="3"/>
      <c r="F115" s="3"/>
      <c r="G115" s="3"/>
    </row>
    <row r="116" spans="1:7" x14ac:dyDescent="0.35">
      <c r="A116" s="4"/>
      <c r="B116" s="4"/>
      <c r="C116" s="4"/>
      <c r="D116" s="4"/>
      <c r="E116" s="4"/>
      <c r="F116" s="4"/>
      <c r="G116" s="4"/>
    </row>
  </sheetData>
  <mergeCells count="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SB6 (BI) Scoring</vt:lpstr>
      <vt:lpstr>Reference</vt:lpstr>
      <vt:lpstr>EHR Cheat Sheet</vt:lpstr>
      <vt:lpstr>Names</vt:lpstr>
      <vt:lpstr>Staff List</vt:lpstr>
      <vt:lpstr>'SB6 (BI) Scoring'!Print_Titles</vt:lpstr>
    </vt:vector>
  </TitlesOfParts>
  <Company>Agency of Human Services - State of VT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Harrigan, Emma</dc:creator>
  <cp:lastModifiedBy>Shedaker, Megan</cp:lastModifiedBy>
  <cp:lastPrinted>2016-06-10T17:33:33Z</cp:lastPrinted>
  <dcterms:created xsi:type="dcterms:W3CDTF">2015-04-07T02:46:08Z</dcterms:created>
  <dcterms:modified xsi:type="dcterms:W3CDTF">2024-04-19T18:10:03Z</dcterms:modified>
</cp:coreProperties>
</file>