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Share\Quality Management\Minimum Standards\_Templates\Scoring Template\2024 Scoring Templates\"/>
    </mc:Choice>
  </mc:AlternateContent>
  <xr:revisionPtr revIDLastSave="0" documentId="8_{F6E4CA6B-796E-457C-BBE9-D12F8F035899}" xr6:coauthVersionLast="47" xr6:coauthVersionMax="47" xr10:uidLastSave="{00000000-0000-0000-0000-000000000000}"/>
  <bookViews>
    <workbookView xWindow="-28920" yWindow="-4065" windowWidth="29040" windowHeight="15840" tabRatio="750" xr2:uid="{00000000-000D-0000-FFFF-FFFF00000000}"/>
  </bookViews>
  <sheets>
    <sheet name="CYFS Scoring" sheetId="8" r:id="rId1"/>
    <sheet name="Reference new" sheetId="9" r:id="rId2"/>
    <sheet name="EHR Cheat Sheet" sheetId="7" r:id="rId3"/>
    <sheet name="Names" sheetId="2" r:id="rId4"/>
    <sheet name="Staff List" sheetId="5" r:id="rId5"/>
  </sheets>
  <definedNames>
    <definedName name="_xlnm._FilterDatabase" localSheetId="3" hidden="1">Names!$C$1:$E$21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8" l="1"/>
  <c r="J49" i="8"/>
  <c r="K49" i="8"/>
  <c r="L49" i="8"/>
  <c r="M49" i="8"/>
  <c r="N49" i="8"/>
  <c r="O49" i="8"/>
  <c r="P49" i="8"/>
  <c r="Q49" i="8"/>
  <c r="R49" i="8"/>
  <c r="S49" i="8"/>
  <c r="T49" i="8"/>
  <c r="U49" i="8"/>
  <c r="V49" i="8"/>
  <c r="W49" i="8"/>
  <c r="X49" i="8"/>
  <c r="Y49" i="8"/>
  <c r="Z49" i="8"/>
  <c r="AA49" i="8"/>
  <c r="I64" i="8"/>
  <c r="J64" i="8"/>
  <c r="K64" i="8"/>
  <c r="L64" i="8"/>
  <c r="M64" i="8"/>
  <c r="N64" i="8"/>
  <c r="O64" i="8"/>
  <c r="P64" i="8"/>
  <c r="Q64" i="8"/>
  <c r="R64" i="8"/>
  <c r="S64" i="8"/>
  <c r="T64" i="8"/>
  <c r="U64" i="8"/>
  <c r="V64" i="8"/>
  <c r="W64" i="8"/>
  <c r="X64" i="8"/>
  <c r="Y64" i="8"/>
  <c r="Z64" i="8"/>
  <c r="AA64" i="8"/>
  <c r="I69" i="8"/>
  <c r="J69" i="8"/>
  <c r="K69" i="8"/>
  <c r="L69" i="8"/>
  <c r="M69" i="8"/>
  <c r="N69" i="8"/>
  <c r="O69" i="8"/>
  <c r="P69" i="8"/>
  <c r="Q69" i="8"/>
  <c r="R69" i="8"/>
  <c r="S69" i="8"/>
  <c r="T69" i="8"/>
  <c r="U69" i="8"/>
  <c r="V69" i="8"/>
  <c r="W69" i="8"/>
  <c r="X69" i="8"/>
  <c r="Y69" i="8"/>
  <c r="Z69" i="8"/>
  <c r="AA69" i="8"/>
  <c r="H69" i="8"/>
  <c r="H64" i="8"/>
  <c r="C9" i="8"/>
  <c r="D9" i="8"/>
  <c r="E9" i="8"/>
  <c r="F9" i="8"/>
  <c r="G9" i="8"/>
  <c r="C10" i="8"/>
  <c r="D10" i="8"/>
  <c r="E10" i="8"/>
  <c r="F10" i="8"/>
  <c r="G10" i="8"/>
  <c r="C11" i="8"/>
  <c r="D11" i="8"/>
  <c r="E11" i="8"/>
  <c r="F11" i="8"/>
  <c r="G11" i="8"/>
  <c r="C15" i="8"/>
  <c r="D15" i="8"/>
  <c r="E15" i="8"/>
  <c r="F15" i="8"/>
  <c r="G15" i="8"/>
  <c r="C12" i="8"/>
  <c r="D12" i="8"/>
  <c r="E12" i="8"/>
  <c r="F12" i="8"/>
  <c r="G12" i="8"/>
  <c r="C17" i="8"/>
  <c r="D17" i="8"/>
  <c r="E17" i="8"/>
  <c r="F17" i="8"/>
  <c r="G17" i="8"/>
  <c r="C20" i="8"/>
  <c r="D20" i="8"/>
  <c r="E20" i="8"/>
  <c r="F20" i="8"/>
  <c r="G20" i="8"/>
  <c r="C23" i="8"/>
  <c r="D23" i="8"/>
  <c r="E23" i="8"/>
  <c r="F23" i="8"/>
  <c r="G23" i="8"/>
  <c r="C22" i="8"/>
  <c r="D22" i="8"/>
  <c r="E22" i="8"/>
  <c r="F22" i="8"/>
  <c r="G22" i="8"/>
  <c r="C24" i="8"/>
  <c r="D24" i="8"/>
  <c r="E24" i="8"/>
  <c r="F24" i="8"/>
  <c r="G24" i="8"/>
  <c r="C18" i="8"/>
  <c r="D18" i="8"/>
  <c r="E18" i="8"/>
  <c r="F18" i="8"/>
  <c r="G18" i="8"/>
  <c r="C71" i="8" l="1"/>
  <c r="D71" i="8"/>
  <c r="E71" i="8"/>
  <c r="F71" i="8"/>
  <c r="G71" i="8"/>
  <c r="G70" i="8"/>
  <c r="F70" i="8"/>
  <c r="E70" i="8"/>
  <c r="D70" i="8"/>
  <c r="C70" i="8"/>
  <c r="C66" i="8"/>
  <c r="D66" i="8"/>
  <c r="E66" i="8"/>
  <c r="F66" i="8"/>
  <c r="G66" i="8"/>
  <c r="C67" i="8"/>
  <c r="D67" i="8"/>
  <c r="E67" i="8"/>
  <c r="F67" i="8"/>
  <c r="G67" i="8"/>
  <c r="G65" i="8"/>
  <c r="F65" i="8"/>
  <c r="E65" i="8"/>
  <c r="D65" i="8"/>
  <c r="C65" i="8"/>
  <c r="C57" i="8"/>
  <c r="D57" i="8"/>
  <c r="E57" i="8"/>
  <c r="F57" i="8"/>
  <c r="G57" i="8"/>
  <c r="C58" i="8"/>
  <c r="D58" i="8"/>
  <c r="E58" i="8"/>
  <c r="F58" i="8"/>
  <c r="G58" i="8"/>
  <c r="C59" i="8"/>
  <c r="D59" i="8"/>
  <c r="E59" i="8"/>
  <c r="F59" i="8"/>
  <c r="G59" i="8"/>
  <c r="C60" i="8"/>
  <c r="D60" i="8"/>
  <c r="E60" i="8"/>
  <c r="F60" i="8"/>
  <c r="G60" i="8"/>
  <c r="C61" i="8"/>
  <c r="D61" i="8"/>
  <c r="E61" i="8"/>
  <c r="F61" i="8"/>
  <c r="G61" i="8"/>
  <c r="G56" i="8"/>
  <c r="F56" i="8"/>
  <c r="E56" i="8"/>
  <c r="D56" i="8"/>
  <c r="C56" i="8"/>
  <c r="C51" i="8"/>
  <c r="D51" i="8"/>
  <c r="E51" i="8"/>
  <c r="F51" i="8"/>
  <c r="G51" i="8"/>
  <c r="C52" i="8"/>
  <c r="D52" i="8"/>
  <c r="E52" i="8"/>
  <c r="F52" i="8"/>
  <c r="G52" i="8"/>
  <c r="C53" i="8"/>
  <c r="D53" i="8"/>
  <c r="E53" i="8"/>
  <c r="F53" i="8"/>
  <c r="G53" i="8"/>
  <c r="C54" i="8"/>
  <c r="D54" i="8"/>
  <c r="E54" i="8"/>
  <c r="F54" i="8"/>
  <c r="G54" i="8"/>
  <c r="G50" i="8"/>
  <c r="G48" i="8" s="1"/>
  <c r="F50" i="8"/>
  <c r="F48" i="8" s="1"/>
  <c r="E50" i="8"/>
  <c r="E48" i="8" s="1"/>
  <c r="D50" i="8"/>
  <c r="D48" i="8" s="1"/>
  <c r="C50" i="8"/>
  <c r="C48" i="8" s="1"/>
  <c r="C36" i="8"/>
  <c r="D36" i="8"/>
  <c r="E36" i="8"/>
  <c r="F36" i="8"/>
  <c r="G36" i="8"/>
  <c r="C37" i="8"/>
  <c r="D37" i="8"/>
  <c r="E37" i="8"/>
  <c r="F37" i="8"/>
  <c r="G37" i="8"/>
  <c r="C38" i="8"/>
  <c r="D38" i="8"/>
  <c r="E38" i="8"/>
  <c r="F38" i="8"/>
  <c r="G38" i="8"/>
  <c r="C39" i="8"/>
  <c r="D39" i="8"/>
  <c r="E39" i="8"/>
  <c r="F39" i="8"/>
  <c r="G39" i="8"/>
  <c r="C40" i="8"/>
  <c r="D40" i="8"/>
  <c r="E40" i="8"/>
  <c r="F40" i="8"/>
  <c r="G40" i="8"/>
  <c r="C41" i="8"/>
  <c r="D41" i="8"/>
  <c r="E41" i="8"/>
  <c r="F41" i="8"/>
  <c r="G41" i="8"/>
  <c r="C42" i="8"/>
  <c r="D42" i="8"/>
  <c r="E42" i="8"/>
  <c r="F42" i="8"/>
  <c r="G42" i="8"/>
  <c r="C43" i="8"/>
  <c r="D43" i="8"/>
  <c r="E43" i="8"/>
  <c r="F43" i="8"/>
  <c r="G43" i="8"/>
  <c r="C44" i="8"/>
  <c r="D44" i="8"/>
  <c r="E44" i="8"/>
  <c r="F44" i="8"/>
  <c r="G44" i="8"/>
  <c r="C45" i="8"/>
  <c r="D45" i="8"/>
  <c r="E45" i="8"/>
  <c r="F45" i="8"/>
  <c r="G45" i="8"/>
  <c r="C46" i="8"/>
  <c r="D46" i="8"/>
  <c r="E46" i="8"/>
  <c r="F46" i="8"/>
  <c r="G46" i="8"/>
  <c r="C47" i="8"/>
  <c r="D47" i="8"/>
  <c r="E47" i="8"/>
  <c r="F47" i="8"/>
  <c r="G47" i="8"/>
  <c r="G35" i="8"/>
  <c r="F35" i="8"/>
  <c r="E35" i="8"/>
  <c r="D35" i="8"/>
  <c r="C35" i="8"/>
  <c r="C32" i="8" s="1"/>
  <c r="I33" i="8"/>
  <c r="J33" i="8"/>
  <c r="K33" i="8"/>
  <c r="L33" i="8"/>
  <c r="M33" i="8"/>
  <c r="N33" i="8"/>
  <c r="O33" i="8"/>
  <c r="P33" i="8"/>
  <c r="Q33" i="8"/>
  <c r="R33" i="8"/>
  <c r="S33" i="8"/>
  <c r="T33" i="8"/>
  <c r="U33" i="8"/>
  <c r="V33" i="8"/>
  <c r="W33" i="8"/>
  <c r="X33" i="8"/>
  <c r="Y33" i="8"/>
  <c r="Z33" i="8"/>
  <c r="AA33" i="8"/>
  <c r="I29" i="8"/>
  <c r="J29" i="8"/>
  <c r="K29" i="8"/>
  <c r="L29" i="8"/>
  <c r="M29" i="8"/>
  <c r="N29" i="8"/>
  <c r="O29" i="8"/>
  <c r="P29" i="8"/>
  <c r="Q29" i="8"/>
  <c r="R29" i="8"/>
  <c r="S29" i="8"/>
  <c r="T29" i="8"/>
  <c r="U29" i="8"/>
  <c r="V29" i="8"/>
  <c r="W29" i="8"/>
  <c r="X29" i="8"/>
  <c r="Y29" i="8"/>
  <c r="Z29" i="8"/>
  <c r="AA29" i="8"/>
  <c r="I30" i="8"/>
  <c r="J30" i="8"/>
  <c r="K30" i="8"/>
  <c r="L30" i="8"/>
  <c r="M30" i="8"/>
  <c r="N30" i="8"/>
  <c r="O30" i="8"/>
  <c r="P30" i="8"/>
  <c r="Q30" i="8"/>
  <c r="R30" i="8"/>
  <c r="S30" i="8"/>
  <c r="T30" i="8"/>
  <c r="U30" i="8"/>
  <c r="V30" i="8"/>
  <c r="W30" i="8"/>
  <c r="X30" i="8"/>
  <c r="Y30" i="8"/>
  <c r="Z30" i="8"/>
  <c r="AA30" i="8"/>
  <c r="I28" i="8"/>
  <c r="J28" i="8"/>
  <c r="K28" i="8"/>
  <c r="L28" i="8"/>
  <c r="M28" i="8"/>
  <c r="N28" i="8"/>
  <c r="O28" i="8"/>
  <c r="P28" i="8"/>
  <c r="Q28" i="8"/>
  <c r="R28" i="8"/>
  <c r="S28" i="8"/>
  <c r="T28" i="8"/>
  <c r="U28" i="8"/>
  <c r="V28" i="8"/>
  <c r="W28" i="8"/>
  <c r="X28" i="8"/>
  <c r="Y28" i="8"/>
  <c r="Z28" i="8"/>
  <c r="AA28" i="8"/>
  <c r="I34" i="8"/>
  <c r="J34" i="8"/>
  <c r="K34" i="8"/>
  <c r="L34" i="8"/>
  <c r="M34" i="8"/>
  <c r="N34" i="8"/>
  <c r="O34" i="8"/>
  <c r="P34" i="8"/>
  <c r="Q34" i="8"/>
  <c r="R34" i="8"/>
  <c r="S34" i="8"/>
  <c r="T34" i="8"/>
  <c r="U34" i="8"/>
  <c r="V34" i="8"/>
  <c r="W34" i="8"/>
  <c r="X34" i="8"/>
  <c r="Y34" i="8"/>
  <c r="Z34" i="8"/>
  <c r="AA34" i="8"/>
  <c r="C86" i="8"/>
  <c r="D86" i="8"/>
  <c r="E86" i="8"/>
  <c r="F86" i="8"/>
  <c r="G86" i="8"/>
  <c r="C93" i="8"/>
  <c r="D93" i="8"/>
  <c r="E93" i="8"/>
  <c r="F93" i="8"/>
  <c r="G93" i="8"/>
  <c r="C94" i="8"/>
  <c r="D94" i="8"/>
  <c r="E94" i="8"/>
  <c r="F94" i="8"/>
  <c r="G94" i="8"/>
  <c r="H28" i="8" l="1"/>
  <c r="H30" i="8"/>
  <c r="H49" i="8" l="1"/>
  <c r="H29" i="8"/>
  <c r="G92" i="8" l="1"/>
  <c r="F92" i="8"/>
  <c r="E92" i="8"/>
  <c r="D92" i="8"/>
  <c r="C92" i="8"/>
  <c r="G91" i="8"/>
  <c r="F91" i="8"/>
  <c r="E91" i="8"/>
  <c r="D91" i="8"/>
  <c r="C91" i="8"/>
  <c r="G90" i="8"/>
  <c r="F90" i="8"/>
  <c r="E90" i="8"/>
  <c r="D90" i="8"/>
  <c r="C90" i="8"/>
  <c r="G89" i="8"/>
  <c r="F89" i="8"/>
  <c r="E89" i="8"/>
  <c r="D89" i="8"/>
  <c r="C89" i="8"/>
  <c r="G88" i="8"/>
  <c r="F88" i="8"/>
  <c r="E88" i="8"/>
  <c r="D88" i="8"/>
  <c r="C88" i="8"/>
  <c r="G87" i="8"/>
  <c r="F87" i="8"/>
  <c r="E87" i="8"/>
  <c r="D87" i="8"/>
  <c r="C87" i="8"/>
  <c r="G85" i="8"/>
  <c r="F85" i="8"/>
  <c r="E85" i="8"/>
  <c r="D85" i="8"/>
  <c r="C85" i="8"/>
  <c r="G84" i="8"/>
  <c r="F84" i="8"/>
  <c r="E84" i="8"/>
  <c r="D84" i="8"/>
  <c r="C84" i="8"/>
  <c r="G83" i="8"/>
  <c r="F83" i="8"/>
  <c r="E83" i="8"/>
  <c r="D83" i="8"/>
  <c r="C83" i="8"/>
  <c r="G82" i="8"/>
  <c r="F82" i="8"/>
  <c r="E82" i="8"/>
  <c r="D82" i="8"/>
  <c r="C82" i="8"/>
  <c r="G81" i="8"/>
  <c r="F81" i="8"/>
  <c r="E81" i="8"/>
  <c r="D81" i="8"/>
  <c r="C81" i="8"/>
  <c r="G80" i="8"/>
  <c r="F80" i="8"/>
  <c r="E80" i="8"/>
  <c r="D80" i="8"/>
  <c r="C80" i="8"/>
  <c r="G75" i="8"/>
  <c r="F75" i="8"/>
  <c r="E75" i="8"/>
  <c r="D75" i="8"/>
  <c r="C75" i="8"/>
  <c r="G74" i="8"/>
  <c r="F74" i="8"/>
  <c r="E74" i="8"/>
  <c r="D74" i="8"/>
  <c r="C74" i="8"/>
  <c r="G73" i="8"/>
  <c r="F73" i="8"/>
  <c r="E73" i="8"/>
  <c r="D73" i="8"/>
  <c r="C73" i="8"/>
  <c r="H33" i="8"/>
  <c r="H34" i="8"/>
  <c r="G72" i="8" l="1"/>
  <c r="C72" i="8"/>
  <c r="D72" i="8"/>
  <c r="E72" i="8"/>
  <c r="F72" i="8"/>
  <c r="E32" i="8"/>
  <c r="F32" i="8"/>
  <c r="G32" i="8"/>
  <c r="D32" i="8"/>
  <c r="C68" i="8"/>
  <c r="D68" i="8"/>
  <c r="D55" i="8"/>
  <c r="E68" i="8"/>
  <c r="F68" i="8"/>
  <c r="G68" i="8"/>
  <c r="G63" i="8"/>
  <c r="C63" i="8"/>
  <c r="D63" i="8"/>
  <c r="E63" i="8"/>
  <c r="F63" i="8"/>
  <c r="C55" i="8"/>
  <c r="E55" i="8"/>
  <c r="F55" i="8"/>
  <c r="G55" i="8"/>
  <c r="D6" i="8"/>
  <c r="E6" i="8"/>
  <c r="F6" i="8"/>
  <c r="C6" i="8"/>
  <c r="G6" i="8"/>
  <c r="C5" i="8" l="1"/>
  <c r="G5" i="8"/>
  <c r="F5" i="8"/>
  <c r="E5" i="8"/>
  <c r="D5" i="8"/>
</calcChain>
</file>

<file path=xl/sharedStrings.xml><?xml version="1.0" encoding="utf-8"?>
<sst xmlns="http://schemas.openxmlformats.org/spreadsheetml/2006/main" count="703" uniqueCount="386">
  <si>
    <t>Reviewer</t>
  </si>
  <si>
    <t>Name of Client</t>
  </si>
  <si>
    <t>3) Documentation of ongoing need for continuing intervention (with any description of change in approach if necessary).</t>
  </si>
  <si>
    <t>1) Progress notes document clinical intervention used</t>
  </si>
  <si>
    <t>2) Notes contain a summary of major content or intervention themes consistent with treatment goals</t>
  </si>
  <si>
    <t>4) Observations made of the individual or responses to interventions</t>
  </si>
  <si>
    <t>6) Documentation of ongoing need for continued intervention and plan</t>
  </si>
  <si>
    <t xml:space="preserve">11) Progress notes are individualized to the client’s service interactions and do not contain excessive repetition over time </t>
  </si>
  <si>
    <t>12) Notes demonstrate a clear relationship to assessment data</t>
  </si>
  <si>
    <t>2) If there are face to face crisis screenings, crisis note must contain: identified issue or precipitant to crisis contact,
• issues addressed or discussed, • collateral contact information as solicited or available,
• observations made by the clinician,
• the clinician’s assessment of the issues/situation including mental status and
lethality/risk potential,
• disposition or plan resulting from the crisis intervention,
• psychiatric consultation, as clinically indicated</t>
  </si>
  <si>
    <t>7) Notes include an assessment of progress toward treatment goals</t>
  </si>
  <si>
    <t>8) There is evidence of consultation for complex cases or clients making little or no progress</t>
  </si>
  <si>
    <t>9) If appropriate, there is documentation of integration or collaboration with primary care</t>
  </si>
  <si>
    <t>10) Service is delivered or supervised by a qualified provider as noted by clinician signature, degree, and date.</t>
  </si>
  <si>
    <t>3) If a screening for an inpatient setting occurs; was it completed by a screener or reported by a reliable clinician and does it consist of a statement of the presenting problem and its history</t>
  </si>
  <si>
    <t>4) Inpatient Screening: does it contain a description of the community resources considered</t>
  </si>
  <si>
    <t>5) Inpatient Screening: was a risk assessment completed</t>
  </si>
  <si>
    <t xml:space="preserve">7) If client is admitted to a hospital or hospital diversion, is there evidence of discharge planning and participation from the DA/SSA </t>
  </si>
  <si>
    <t>6) Inpatient Screening:  Does it contain a recommendation for placement</t>
  </si>
  <si>
    <t>IV.  SERVICE DELIVERY &amp; DOCUMENTATION</t>
  </si>
  <si>
    <t>V. CRISIS MANAGEMENT and Screenings</t>
  </si>
  <si>
    <t>VI. Periodic Review &amp; Assessment of Progress</t>
  </si>
  <si>
    <t>VII. Transition &amp; Discharge Planning</t>
  </si>
  <si>
    <r>
      <t xml:space="preserve">II. </t>
    </r>
    <r>
      <rPr>
        <b/>
        <sz val="11"/>
        <color rgb="FF000000"/>
        <rFont val="Calibri"/>
        <family val="2"/>
        <scheme val="minor"/>
      </rPr>
      <t xml:space="preserve">CLINICAL EVALUATION/ASSESSMENT </t>
    </r>
  </si>
  <si>
    <r>
      <t xml:space="preserve">1) </t>
    </r>
    <r>
      <rPr>
        <sz val="11"/>
        <color rgb="FF000000"/>
        <rFont val="Calibri"/>
        <family val="2"/>
        <scheme val="minor"/>
      </rPr>
      <t xml:space="preserve">If the </t>
    </r>
    <r>
      <rPr>
        <b/>
        <sz val="11"/>
        <color rgb="FF000000"/>
        <rFont val="Calibri"/>
        <family val="2"/>
        <scheme val="minor"/>
      </rPr>
      <t>initial</t>
    </r>
    <r>
      <rPr>
        <sz val="11"/>
        <color rgb="FF000000"/>
        <rFont val="Calibri"/>
        <family val="2"/>
        <scheme val="minor"/>
      </rPr>
      <t xml:space="preserve"> plan fell under the period under review it was completed within 30 days of completing the initial assessment. For prenatal to age 6, the plan must be completed within 45 days of referral</t>
    </r>
  </si>
  <si>
    <r>
      <t xml:space="preserve">2) If the plan is an </t>
    </r>
    <r>
      <rPr>
        <b/>
        <sz val="11"/>
        <color theme="1"/>
        <rFont val="Calibri"/>
        <family val="2"/>
        <scheme val="minor"/>
      </rPr>
      <t>update</t>
    </r>
    <r>
      <rPr>
        <sz val="11"/>
        <color theme="1"/>
        <rFont val="Calibri"/>
        <family val="2"/>
        <scheme val="minor"/>
      </rPr>
      <t xml:space="preserve">, it was completed within the last year.  </t>
    </r>
  </si>
  <si>
    <t>III. INDIVIDUAL PLAN OF CARE</t>
  </si>
  <si>
    <t>1) When indicated, there is a proactive crisis plan (a sudden change in behavior with negative consequences for well-being, a loss of effective coping mechanisms, or presenting danger to self or others)</t>
  </si>
  <si>
    <t>1) Evidence of proper transition/exit planning documentation and notifications</t>
  </si>
  <si>
    <t>4) Intensity of services match the documentation of need</t>
  </si>
  <si>
    <t>2) If client is receiving services through residential care, there must be ongoing DA participation in treatment and discharge planning</t>
  </si>
  <si>
    <t xml:space="preserve">3)  The family’s and/or youth’s signature is present.  If signature is not present, it should be an exception and explained in the IPC.   </t>
  </si>
  <si>
    <t>4)  Signed by a licensed master’s-level clinician, a physician, or an authorized advanced practice psychiatric nurse practitioner (APRN).</t>
  </si>
  <si>
    <t>7) Plan includes at least one goal that reflects mental health treatment needs</t>
  </si>
  <si>
    <t>8) Goals have objectives that are observable, measurable and achievable, and include specific time frames for achieving/assessing progress</t>
  </si>
  <si>
    <t>9) Client’s plan is accessible and easy to understand for the consumer.</t>
  </si>
  <si>
    <t>10) IPC reflects risk factors and have measures in place to minimize them, including individualized plans and strategies when needed</t>
  </si>
  <si>
    <t>5) Goals/outcomes are a statement of the overall, long term desired results of service interventions and are meaningful to and have been developed in partnership with client and families, as evidenced by documented input from client/family</t>
  </si>
  <si>
    <t>Count #</t>
  </si>
  <si>
    <t>True Score</t>
  </si>
  <si>
    <t>%Present</t>
  </si>
  <si>
    <t>%Partial</t>
  </si>
  <si>
    <t xml:space="preserve">% Absent </t>
  </si>
  <si>
    <t>%N/A</t>
  </si>
  <si>
    <t>Total Across Sections</t>
  </si>
  <si>
    <t>Employee Name</t>
  </si>
  <si>
    <t>Credentials</t>
  </si>
  <si>
    <t>Degree</t>
  </si>
  <si>
    <t>Role</t>
  </si>
  <si>
    <t>Supervised Billing Supervisor</t>
  </si>
  <si>
    <t>OPR Rostered? (required if non-licensed providing clinical services as supervised billing supervisee)</t>
  </si>
  <si>
    <t>DMH
OPR Licensure/
Roster check</t>
  </si>
  <si>
    <t>CYFS Program</t>
  </si>
  <si>
    <t>Count</t>
  </si>
  <si>
    <t>Scoring</t>
  </si>
  <si>
    <t>Comments</t>
  </si>
  <si>
    <t>3) Documentation of clinical work to support the family in adressing  needs identified in IPC (medical, cognitive, behavioral)</t>
  </si>
  <si>
    <t>1) Assessment is completed within 45 days of intake or within 2 years for a reassessment. Reassessments should also be completed if a significant life event occurs.</t>
  </si>
  <si>
    <t>2) Basic Demographic Information (age, gender, housing, employment/education, members of household etc.)</t>
  </si>
  <si>
    <t>3) Presenting problem/concern/issue; includes a review of relevant information from other sources, such as the family, health care provider, child care provider, schools, other State agencies or programs, or others involved with the individual and their family</t>
  </si>
  <si>
    <t>4) History of presenting issue (description of current problem including individual and family strengths and stressors)</t>
  </si>
  <si>
    <t>5) Expectations of Treatment</t>
  </si>
  <si>
    <t>6) Medical and Psychiatric history</t>
  </si>
  <si>
    <t>7) Developmental History</t>
  </si>
  <si>
    <t>8) Substance Use History</t>
  </si>
  <si>
    <t>9) Family history, including ethnicity and cultural considerations</t>
  </si>
  <si>
    <t xml:space="preserve">10) Past and current exposure to trauma and current functional impacts </t>
  </si>
  <si>
    <t>11) Support systems, including relationships/interactions with family, friends and other community members (including spiritual resources, leisure activities, skills)</t>
  </si>
  <si>
    <t>12) Current functional capacity, relevant history, and current stressors in areas of self-care skills, community living skills, housing, finances, employment/education, legal, parenting</t>
  </si>
  <si>
    <t>13) Clinical evaluation of mental, emotional, intellectual/cognitive, behavioral status</t>
  </si>
  <si>
    <t xml:space="preserve">14) Mental status exam </t>
  </si>
  <si>
    <t>16) Diagnosis / clinical impression</t>
  </si>
  <si>
    <t>17) Clinical formulation / interpretative summary (summary of findings leading to a clinical hypothesis)</t>
  </si>
  <si>
    <t>18) Treatment/service recommendations (based on the clinical formulation and addressing individual/family’s goals. These recommendations form the basis of the Individual Plan of Care</t>
  </si>
  <si>
    <r>
      <t xml:space="preserve">19) Qualified provider’s name, credentials, and signature are present (must be signed by a </t>
    </r>
    <r>
      <rPr>
        <b/>
        <sz val="11"/>
        <color theme="1"/>
        <rFont val="Calibri"/>
        <family val="2"/>
        <scheme val="minor"/>
      </rPr>
      <t>licensed</t>
    </r>
    <r>
      <rPr>
        <sz val="11"/>
        <color theme="1"/>
        <rFont val="Calibri"/>
        <family val="2"/>
        <scheme val="minor"/>
      </rPr>
      <t>; physician, nurse practitioner, psychologist, marriage and family therapist, MH counselor, or social worker)</t>
    </r>
  </si>
  <si>
    <t>11) Plan describes the specific changes in behavior, function and/or status that would indicate progress toward the long-term goal</t>
  </si>
  <si>
    <t>12) Type of intervention or service, frequency, and time frame are identified</t>
  </si>
  <si>
    <t>13) Documentation shows who will provide services (at least title or position is required).</t>
  </si>
  <si>
    <t>Selection Method</t>
  </si>
  <si>
    <t>Success Beyond Six</t>
  </si>
  <si>
    <t>Non SB6 High Utilizers</t>
  </si>
  <si>
    <t>High Inpatient</t>
  </si>
  <si>
    <t>JOBS</t>
  </si>
  <si>
    <t>Early Childhood</t>
  </si>
  <si>
    <t>Low Utilizers</t>
  </si>
  <si>
    <t>Random</t>
  </si>
  <si>
    <t>Medication/ Medical Supports</t>
  </si>
  <si>
    <t>DMH Requested</t>
  </si>
  <si>
    <t>(DA Name) Requested</t>
  </si>
  <si>
    <t>Notes</t>
  </si>
  <si>
    <t>2) Information from progress notes are used to inform IPC goals and service delivery as appropriate.</t>
  </si>
  <si>
    <t>Scoring: Present (2), Partial (1), Absent (0), N/A</t>
  </si>
  <si>
    <t>Scoring Key</t>
  </si>
  <si>
    <t>Source</t>
  </si>
  <si>
    <t>MH Provider Manual Section 4.5</t>
  </si>
  <si>
    <t>MH Provider Manual Section 4.8</t>
  </si>
  <si>
    <t xml:space="preserve">Ensuring that the child/youth has a PCP to promote physical wellness during crucial developmental phases, with the intent of collaboration with the DA/SSA. A release that states parent/youth refused to provide consent to release information is acceptable. </t>
  </si>
  <si>
    <t>Encourage healthy oral hygiene and overall wellness during crucial developmental phases, as well as collaboration with DA/SSA, if applicable. Identifying dental homes is applicable under screening in EPSDT.</t>
  </si>
  <si>
    <t xml:space="preserve">MH Provider Manual Section 4.4 </t>
  </si>
  <si>
    <t>MH Provider Manual Section 3.1</t>
  </si>
  <si>
    <t>Description of current issue including individual and family strengths and stressors. To work with a child and family effectively you must be aware of the child and family’s thoughts on what the issues are and how they perceive the issues. Does the family and child (if age appropriate) view the situations/target symptoms differently? Do they identify different issues of concern? How do they describe the current challenges? Are the child’s behaviors a reaction to any stresses in the family? Are there any family dynamics that need to be addressed to support the child? Best practice includes information from child, family, school and any other service providers involved with family (collateral info.)</t>
  </si>
  <si>
    <t>Understanding a child’s developmental history can provide insight into when the child began to struggle, as well as the parents’ understanding of typical child development and how they respond to challenges. Also, a child’s development can be interrupted or derailed by sickness, trauma, neglect etc. – especially during certain developmental periods, and it can have a significant impact on the child’s ability to learn specific skills or build on the skills they missed. So, when did the child meet common developmental milestones? Where there any specific struggles? At what point? How did the parent cope with these problems or encourage development?</t>
  </si>
  <si>
    <t>Trauma is often under-identified as a driver of behavior challenges or internalizing behavior and can have a significant impact on mental health and functioning. Is there information around possible trauma the child may have experienced – including, but not limited to witnessing domestic violence, any history of abuse, neglect, family substance abuse, sexual abuse, deaths in the family, significant traumatic events, etc. Did family identify changes in the child’s behavior or functioning after an event? How have they addressed the issue?</t>
  </si>
  <si>
    <t>In order to tie all the information together to be able to develop a clear treatment plan. The central theme is apparent. This should be a brief, but thorough summary of the presenting issues for the child and family, the severity of the issues, their strengths, willingness and ability to participate in treatment, any potential barriers to treatment or co-occurring disabilities, and the diagnosis.</t>
  </si>
  <si>
    <t>Recommendations should be based on the clinical formulation and addressing individual/family’s goals. These recommendations form the basis of the Individual Plan of Care. Treatment recommendations for type of treatment, as well as frequency, should reflect best practice standards, as well as the child’s and family’s ability to realistically engage or complete treatment (e.g., intensive psychotherapy should not be recommended for a child with cognitive limitations, etc.). Family participation should be strongly encouraged. Recommendations should include any special assessments or tests and routine procedures. Also includes general discussion of anticipated level of care, length and intensity of treatment and expected focus.</t>
  </si>
  <si>
    <t xml:space="preserve">AR 4.9.2, MH Provider Manual Pg. 57-8 </t>
  </si>
  <si>
    <r>
      <t>AR 4.9.1,</t>
    </r>
    <r>
      <rPr>
        <sz val="10"/>
        <color theme="1"/>
        <rFont val="Times New Roman"/>
        <family val="1"/>
      </rPr>
      <t xml:space="preserve"> </t>
    </r>
    <r>
      <rPr>
        <sz val="10"/>
        <color theme="1"/>
        <rFont val="Calibri"/>
        <family val="2"/>
      </rPr>
      <t>MH Provider Manual Section 4.5</t>
    </r>
  </si>
  <si>
    <t>MH Provider Manual Section 4.7</t>
  </si>
  <si>
    <t>Interagency coordination is the cornerstone of the system of care. Often children and families present with multiply issues and it’s important for the other providers to work together with mental health and make sure services are coordinated and not duplicated. If another agency referred the child and is looking for a specific outcome, is that reflected in the goals? Are they involved in the interventions? Does the plan of services reflect the supports and services the child and family are receiving in the community?</t>
  </si>
  <si>
    <t>Is there thoughtful assessment of the progress (or lack of progress) the client is making, and how the interventions are helping them achieve their goals? If they are not making progress, is a change in direction, alternate intervention, or change in service frequency identified?</t>
  </si>
  <si>
    <t>Are the notes individualized? Excessive repetition in notes is unacceptable. Photocopied or “cut and paste” descriptions of the activity and/or client response that are used repeatedly are unacceptable.</t>
  </si>
  <si>
    <t xml:space="preserve">VII. Transition &amp; Discharge Planning </t>
  </si>
  <si>
    <t>Definitions and Intent</t>
  </si>
  <si>
    <t>I. GENERAL INFORMATION</t>
  </si>
  <si>
    <t>6) Goals reflect evaluation and/or other assessments, or recent progress notes if the plan is an update.
IPCs completed AFTER 1/1/2020: Goals reflect the latest CANS, which has been completed in the last six months</t>
  </si>
  <si>
    <t>1) A standardized screening or assessment tool is used to assess progress1) 
For IPCs completed AFTER 1/1/2020: CANS assessment is used every 6 months (+30 days) to assess progress</t>
  </si>
  <si>
    <t>Unscored Items (for information gathering only)</t>
  </si>
  <si>
    <t>1a) Underrepresented Identity: name any underrepresented idetities this cleint holds (ie. Anything other than: straight, white cisgender, male, american-born, english as primary lanaguge, able-bodied, christian, etc)</t>
  </si>
  <si>
    <t>Done?</t>
  </si>
  <si>
    <t>DA/SSA EHR #</t>
  </si>
  <si>
    <t>Minimum Standard</t>
  </si>
  <si>
    <t xml:space="preserve">What are we trying to accomplish by asking this (Intent) and/or examples of questions to ask </t>
  </si>
  <si>
    <t>0 = No signatures
1= Cannot score as 1
2 = Signature(s) present
N/A= Cannot score as N/A</t>
  </si>
  <si>
    <t>AR 4.9.5, 4.9.10 and 4.9.11, MH Provider Manual Section 4.8</t>
  </si>
  <si>
    <t>AR 4.9.10 and 4.9.11, EPSDT/Medicaid, MH Provider Manual Pg. 98</t>
  </si>
  <si>
    <t>0 = No dental home identified
1= Cannot score as 1
2 = Dental home identified or evidence of refusal
N/A= Child is under age 2</t>
  </si>
  <si>
    <t>0 = No Assessment present, or does not cover the period under review 
1 = Initial assessment not completed within 45 days, lapse in reassessment 2-year requirement
2= Assessment is completed in a timely manner
N/A= Cannot score as N/A</t>
  </si>
  <si>
    <t>0= No presenting issue
1= Basic information about presenting issue, lacks detail or additional perspectives
2= Presenting issue is clear and detailed 
N/A= Cannot score as N/A</t>
  </si>
  <si>
    <t>0= No history of presenting issue
1= Basic information about history of presenting issue, lacks individual and family strengths
2= History of presenting issue is clear and identifies strengths
N/A= Cannot score as N/A</t>
  </si>
  <si>
    <t>0= Developmental history not present
1= Developmental history present, but not detailed
2= Developmental history present and complete
N/A= Cannot score as N/A</t>
  </si>
  <si>
    <t>0= Family history not present
1= Family history present, but not detailed
2= Family history present and complete
N/A= Cannot score as N/A</t>
  </si>
  <si>
    <t>0= Exposure to trauma not addressed 
1= Exposure to trauma present, but not detailed
2= Exposure to trauma present and complete
N/A= Cannot score as N/A</t>
  </si>
  <si>
    <t>0= Support systems not identified
1= Support systems present, but not detailed
2= Support systems present and complete
N/A= Cannot score as N/A</t>
  </si>
  <si>
    <t>0= No clinical formulation or interpretive summary
1= Does not tie back to assessment, diagnosis, and standardized tools
2=Clearly connected to assessment, diagnosis, and standardized tools
N/A= Cannot score as N/A</t>
  </si>
  <si>
    <t>0= No treatment/service recommendations
1= Recommendations do not tie back to assessment, diagnosis, and standardized tools
2=Recommendations are clearly connected to assessment, diagnosis, and standardized tools
N/A= Cannot score as N/A</t>
  </si>
  <si>
    <t>0 = All components are absent 
1 = Qualified signature present, title and credentials not present
2= Qualified signature, title, and credentials are present
N/A= Cannot score as N/A</t>
  </si>
  <si>
    <t xml:space="preserve">Parent signature preferred, unless youth is 18. Children/youth of any age can now consent to treatment without parental approval/knowledge
•	Best practice is that child also signs if older than 14
•	12 years or older if receiving substance abuse treatment without parent permission </t>
  </si>
  <si>
    <t>0= No signature and no explanation why it’s missing
1= Signature of parent, but not youth if 14 or older (12 for SU)
2= Signature of all applicable participants present or adequate explanation if missing
N/A= Cannot score as N/A</t>
  </si>
  <si>
    <t>At a minimum, the treatment plan must be signed by a licensed master’s-level clinician, a physician, or an authorized advanced practice psychiatric nurse practitioner (APRN). Signature of psychiatrist/psychiatric nurse practitioner is required for plans only if any of the following conditions are present: 
•	med management is a service on the plan 
•	the client is discharging from psychiatric hospitalization 
•	the supervising clinician feels the client’s treatment issues warrant psychiatric review or consult.</t>
  </si>
  <si>
    <t>0 = No signature or wrong level of signature present 
1 = Signature has unclear credentials
2=  Signature, at proper level, is present
N/A = Cannot score as n/a</t>
  </si>
  <si>
    <t>0 = Mental health goal is absent 
1 = Goal is unclear or loosely tied to mental health
2 = Specific clinical interpretation of client’s needs into mental health goals
N/A= Cannot score as N/A</t>
  </si>
  <si>
    <t>AR 4.9.1, MH Provider Manual Section 4.5</t>
  </si>
  <si>
    <t>0 = IPC does not articulate expected outcomes
1 = Expected outcomes are present, but lack detail
2 = Expected outcomes are clearly articulated
N/A= Cannot score as N/A</t>
  </si>
  <si>
    <t>0 = Type of clinical intervention, frequency or time frame of services is missing from IPC
1 = Some elements missing
2 = Clinical intervention strategy, frequency and time frame of services is clear and complete
N/A= Cannot score as N/A</t>
  </si>
  <si>
    <t>0 = No evidence of clinical observation
1 = Observation about response is inconsistent or unclear
2 = Documentation clearly and consistently notes client response
N/A= Cannot score as N/A</t>
  </si>
  <si>
    <t>0 = No documentation in chart
1 = Documentation unclear or incomplete (e.g., relies on single word descriptors, or is excessively brief or repetitive)
2 = Documentation is clear, informative, individualized and describes the client’s progress toward their treatment goals or any changes in therapeutic direction.
N/A= Cannot score as N/A</t>
  </si>
  <si>
    <t>0 = Excessive repetition throughout the case
notes or “cut and paste” descriptions.
1 = Individualized notes, some repetition
2 = Documentation consistently individualized to the specific interaction and client response.
N/A = Cannot score N/A</t>
  </si>
  <si>
    <t>0 = No crisis plan, but it is clinically indicated.
1 = Crisis plan present, but missing key elements
2 = Crisis plan present and contains all needed information
N/A = No clinical need for a crisis plan</t>
  </si>
  <si>
    <t>0 = No match
1 = Match for some services but not all
2 = Full match 
N/A = Cannot score N/A</t>
  </si>
  <si>
    <t>0 = No evidence of planning
1 = Incomplete evidence
2 = Evidence is complete 
N/A = No transition or discharge planning needed</t>
  </si>
  <si>
    <t>0 = No collaboration
1 = Incomplete collaboration
2 = Complete collaboration
N/A = No transition or discharge planning needed or not receiving services through residential/hospital care</t>
  </si>
  <si>
    <t>15) Use of screenings (i.e. Trauma, Depression, Substance Use, etc.) After 1/1/20 this is in ADDITION to the CANS.</t>
  </si>
  <si>
    <t xml:space="preserve">5) Interagency coordination is evident if appropriate 
(beyond PCP: may be DCF, special educator) </t>
  </si>
  <si>
    <t>Item</t>
  </si>
  <si>
    <t>Tab in Record</t>
  </si>
  <si>
    <t>Document Name</t>
  </si>
  <si>
    <t>IX. Medical Director Section</t>
  </si>
  <si>
    <r>
      <t xml:space="preserve">1) Consent to evaluation &amp; treatment/services signed by guardian/youth -- </t>
    </r>
    <r>
      <rPr>
        <sz val="11"/>
        <color rgb="FF7030A0"/>
        <rFont val="Calibri"/>
        <family val="2"/>
        <scheme val="minor"/>
      </rPr>
      <t>Required: ONCE, At start of episode</t>
    </r>
  </si>
  <si>
    <r>
      <t xml:space="preserve">2) Evidence that Rights and Responsibilities information was given to client -- </t>
    </r>
    <r>
      <rPr>
        <sz val="11"/>
        <color rgb="FF7030A0"/>
        <rFont val="Calibri"/>
        <family val="2"/>
        <scheme val="minor"/>
      </rPr>
      <t>Required: ONCE, At start of episode</t>
    </r>
  </si>
  <si>
    <r>
      <t xml:space="preserve">3) Evidence Grievance and Appeal information was given to client -- </t>
    </r>
    <r>
      <rPr>
        <sz val="11"/>
        <color rgb="FF7030A0"/>
        <rFont val="Calibri"/>
        <family val="2"/>
        <scheme val="minor"/>
      </rPr>
      <t>Required: ANNUAL per Admin Rules</t>
    </r>
  </si>
  <si>
    <r>
      <t xml:space="preserve">4) </t>
    </r>
    <r>
      <rPr>
        <sz val="11"/>
        <color rgb="FF000000"/>
        <rFont val="Calibri"/>
        <family val="2"/>
        <scheme val="minor"/>
      </rPr>
      <t xml:space="preserve">Medical home/PCP identified or evidence </t>
    </r>
    <r>
      <rPr>
        <sz val="11"/>
        <color theme="1"/>
        <rFont val="Calibri"/>
        <family val="2"/>
        <scheme val="minor"/>
      </rPr>
      <t>of attempt to connect to a PCP</t>
    </r>
  </si>
  <si>
    <t>5) Dental home identified or evidence of attempt to connect to a dental provider</t>
  </si>
  <si>
    <t>Not scored</t>
  </si>
  <si>
    <t>Yes/No</t>
  </si>
  <si>
    <t>Medical Home/PCP Identified or Evidence of Attempt to Connect to a PCP</t>
  </si>
  <si>
    <t>Not Scored</t>
  </si>
  <si>
    <t>Date of Episode Start</t>
  </si>
  <si>
    <t>0. CLIENT OVERVIEW</t>
  </si>
  <si>
    <t xml:space="preserve">Date of Last Clinical Assessment </t>
  </si>
  <si>
    <t>Basic Demographic Information (age, gender, housing, employment/education, members of household etc.)</t>
  </si>
  <si>
    <t>Presenting concern with input from collateral sources</t>
  </si>
  <si>
    <t>History of presenting issue, including onset, previous interventions</t>
  </si>
  <si>
    <t xml:space="preserve">Past and current exposure to trauma and current functional impacts </t>
  </si>
  <si>
    <t>Substance use history and current impacts</t>
  </si>
  <si>
    <t>Support systems outside family/providers: may include friends, spiritual connections, social activities</t>
  </si>
  <si>
    <t>Family history and current relationships</t>
  </si>
  <si>
    <t>Clinical formulation / interpretative summary (summary of findings leading to a clinical hypothesis)</t>
  </si>
  <si>
    <t xml:space="preserve">Treatment/service recommendations (based on the clinical formulation and addressing individual/family’s goals. </t>
  </si>
  <si>
    <t>Assessment is completed if a significant life event occurs</t>
  </si>
  <si>
    <t>II. INDIVIDUAL PLAN OF CARE</t>
  </si>
  <si>
    <t>Date of Last Individual Plan of Care</t>
  </si>
  <si>
    <t>Plan describes the specific changes in behavior, function and/or status that would indicate progress toward the long-term goal</t>
  </si>
  <si>
    <t>III.  SERVICE DELIVERY &amp; DOCUMENTATION</t>
  </si>
  <si>
    <t xml:space="preserve">Progress notes are individualized to the client’s service interactions and do not contain excessive repetition over time </t>
  </si>
  <si>
    <t>IV. CRISIS MANAGEMENT &amp; STABILIZATION</t>
  </si>
  <si>
    <t>VI. Transition &amp; Discharge Planning</t>
  </si>
  <si>
    <t>Date of discharge, source</t>
  </si>
  <si>
    <t>Dental home identified or evidence of attempt to connect to a dental provider</t>
  </si>
  <si>
    <t xml:space="preserve">Date of discharge from program/agency if applicable </t>
  </si>
  <si>
    <t>Race/ethnicity, LGBTQ+, cultural, or health disparity considerations</t>
  </si>
  <si>
    <t>Plan is client/family-directed &amp; includes client/family voice</t>
  </si>
  <si>
    <t xml:space="preserve">Plan includes at least one objective that reflects mental health treatment needs  (if a new assessment, plan should reflect these needs. If a reassessment, plan should reflect work, progress toward goals identified in recent notes- should not be a cut/paste of same goals </t>
  </si>
  <si>
    <t>Plan is reflective of the CANS, client's strengths and needs</t>
  </si>
  <si>
    <t>Notes include both description of intervention and the individual's response</t>
  </si>
  <si>
    <t>Notes include an assessment of progress toward treatment goals</t>
  </si>
  <si>
    <t>If crisis or inpatient program was utilized, discharge documentation includes rationale for discharge, assessment, coordination with team as appropriate</t>
  </si>
  <si>
    <t>AR 4.9.2 MH Provider Manual Section 4.5</t>
  </si>
  <si>
    <t xml:space="preserve">0 = No release or no documentation of refusal
1= Cannot score as 1
2 = Release/documented refusal present
N/A= Cannot score as N/A </t>
  </si>
  <si>
    <t>b. Date of most recent Clinical Assessment update</t>
  </si>
  <si>
    <t>Not scored, enter date</t>
  </si>
  <si>
    <t>A current and updated diagnosis is crucial to inform tx</t>
  </si>
  <si>
    <t>6) MH Provider Manual Section 3.1</t>
  </si>
  <si>
    <r>
      <t>Medicaid requirement to document who completed the assessment and their qualifications</t>
    </r>
    <r>
      <rPr>
        <b/>
        <sz val="10"/>
        <color theme="1"/>
        <rFont val="Calibri"/>
        <family val="2"/>
      </rPr>
      <t>. Assessments must be signed by a licensed</t>
    </r>
    <r>
      <rPr>
        <sz val="10"/>
        <color theme="1"/>
        <rFont val="Calibri"/>
        <family val="2"/>
      </rPr>
      <t xml:space="preserve">; physician, nurse practitioner, psychologist, marriage and family therapist, MH counselor, or social worker. Rostered clinicians may complete the evaluation/assessment but must also have the signature of licensed supervisor. </t>
    </r>
  </si>
  <si>
    <t>0 = IPC not updated 
1 = IPC updated, but missed annual date requirement or major event has occurred, and the plan has not been updated to reflect changes in client’s life 
2= IPC has been updated within the last year and/or after a major event
N/A= If plan is INITIAL, score n/a</t>
  </si>
  <si>
    <t>b. Date of Most recent IPC</t>
  </si>
  <si>
    <t xml:space="preserve">Notes must be signed, dated, and include staff credentials. Notes must be at a minimum monthly, weekly are also acceptable. Notes must follow supervised billing requirements, however not all notes require signature from licensed clinician, see MH Provider Manual for supervised billing guide.
For example, therapy notes must be signed by a licensed clinician. </t>
  </si>
  <si>
    <t>0 = signature absent 
1 = Signature present, no credentials or date
2= signature, date, and credentials are all present
N/A = signature not required.</t>
  </si>
  <si>
    <t>Not scored, enter dates</t>
  </si>
  <si>
    <t>Not Scored, enter date</t>
  </si>
  <si>
    <t>Pre-review populate</t>
  </si>
  <si>
    <t>Pre-review Populate</t>
  </si>
  <si>
    <t>1) Basic Demographic Information (age, gender, housing, employment, education, members of household, etc.)</t>
  </si>
  <si>
    <r>
      <t>Clinical Evaluation/Assessment must capture basic demographic data</t>
    </r>
    <r>
      <rPr>
        <sz val="10"/>
        <color theme="1"/>
        <rFont val="Times New Roman"/>
        <family val="1"/>
      </rPr>
      <t xml:space="preserve"> </t>
    </r>
    <r>
      <rPr>
        <sz val="10"/>
        <color theme="1"/>
        <rFont val="Calibri"/>
        <family val="2"/>
      </rPr>
      <t xml:space="preserve">(age, gender, housing, employment/education, members of household, etc). </t>
    </r>
  </si>
  <si>
    <t>2) Presenting concern with input from collateral sources</t>
  </si>
  <si>
    <t>3) History of presenting issue, including onset, previous interventions</t>
  </si>
  <si>
    <t>4) Past and current exposure to trauma and current functional impacts</t>
  </si>
  <si>
    <t>6. Substance Use History &amp; Current Impacts</t>
  </si>
  <si>
    <t>0= SU history &amp; current impacts not addressed
1= SU history &amp; current impacts addressed, SU assessment indicated but not present.
2= SU history &amp; current impacts present and any applicable screenings or assessments are present
N/A= Cannot score as N/A</t>
  </si>
  <si>
    <t>8) Support systems outside family/providers: may include friends, spiritual connections, social activities</t>
  </si>
  <si>
    <t>Developing natural supports is a crucial to maintaining progress and can be key in supporting treatment plans. Who else does the client know outside of immediate family that can support them? How can they help or be involved in the client’s treatment? Who will be there for the client when treatment ends?</t>
  </si>
  <si>
    <t>10) Clinical evaluation of mental, emotional, intellectual/cognitive, behavioral status, including a mental status exam</t>
  </si>
  <si>
    <t>11. Clinical formulation / interpretative summary (summary of findings leading to a clinical hypothesis)</t>
  </si>
  <si>
    <t xml:space="preserve">12. Treatment/service recommendations </t>
  </si>
  <si>
    <t>13. Assessment is completed if a significant life event occurs</t>
  </si>
  <si>
    <t>II.  Individual Plan of Care (IPC):</t>
  </si>
  <si>
    <t>0) Date of Last Individual Plan of Care</t>
  </si>
  <si>
    <t>Pre-Review populate</t>
  </si>
  <si>
    <t>III. Service Delivery and Documentation</t>
  </si>
  <si>
    <r>
      <t>1)</t>
    </r>
    <r>
      <rPr>
        <sz val="7"/>
        <color theme="1"/>
        <rFont val="Times New Roman"/>
        <family val="1"/>
      </rPr>
      <t xml:space="preserve">   </t>
    </r>
    <r>
      <rPr>
        <sz val="10"/>
        <color theme="1"/>
        <rFont val="Calibri"/>
        <family val="2"/>
      </rPr>
      <t xml:space="preserve">Progress notes are individualized to the client’s service interactions and do not contain excessive repetition over time   </t>
    </r>
  </si>
  <si>
    <r>
      <t>3)</t>
    </r>
    <r>
      <rPr>
        <sz val="7"/>
        <color theme="1"/>
        <rFont val="Times New Roman"/>
        <family val="1"/>
      </rPr>
      <t>  </t>
    </r>
    <r>
      <rPr>
        <sz val="10"/>
        <color theme="1"/>
        <rFont val="Calibri"/>
        <family val="2"/>
      </rPr>
      <t>Notes include an assessment of progress toward treatment goals</t>
    </r>
  </si>
  <si>
    <t>0 = No documentation in chart
0 = No evidence of coordination
1 = Coordination does not include all applicable partners or lacks key elements
2 = Clear evidence of coordination with all applicable partners
N/A = Coordination is not clinically indicated</t>
  </si>
  <si>
    <t>Is the client getting services that meet their clinical need based on their assessment, IPC, and documentation of progress toward IPC goals?</t>
  </si>
  <si>
    <t>MH Provider Manual Section 3.3</t>
  </si>
  <si>
    <t xml:space="preserve">Admission documents include:
•	A description of the precipitant crisis or behavioral/psychiatric decompensation (e.g. observation of behavior supporting crisis stabilization).
•	An assessment of treatment needs or anticipated benefits of proactive clinical intervention. 
•	A plan for treatment (e.g. issues to be addressed or discussed). </t>
  </si>
  <si>
    <t>0 = Missing all components
1 = Some components present
2 = All components present 
N/A = No stay in crisis stabilization program during review period</t>
  </si>
  <si>
    <t>Discharge summary includes:
•	A log or record of the observations of the individual’s current behavior and presentation.
•	The issues addressed or discussed or skills developed in the course of service.
•	The clinician’s assessment of the individual’s response to crisis stabilization.
•	A follow-up plan (e.g. appointments, supports, medication change, etc.).
•	Discharge LOCUS</t>
  </si>
  <si>
    <t>0 = Few or no components present
1 = Some components present
2 = All components present 
N/A = No stay in crisis stabilization program during review period, no discharge yet</t>
  </si>
  <si>
    <t>0) Date of Discharge, source</t>
  </si>
  <si>
    <t>Date the client ended services and source of information</t>
  </si>
  <si>
    <t>Pre-Review Populate</t>
  </si>
  <si>
    <t>It is best practice to begin discharge planning prior to admission. Residential care or hospital care is only a piece of a plan not the plan. Ongoing participation in treatment planning and discussions is crucial to understanding the challenges the client will face when returning to the community, as well as what interventions were most (and least) effective.  Please refer to the DMH Residential Criteria document.</t>
  </si>
  <si>
    <t xml:space="preserve">Planning for a transition to or from a residential setting or hospital setting or discharge from services is critical for the client. When applicable, all members of the treatment team should be aware of the transition/exit plan and understand their role. There should be evidence of communication with the treatment team, as well as a clear understanding of what the client needs to have a successful transition. </t>
  </si>
  <si>
    <t xml:space="preserve">Interventions: A description of the actions used to achieve each objective. For each intervention identify 
•	who- The responsible person or role providing the intervention. This could include staff, family and/or natural support network; 
•	what- The specific service to be provided; 
•	when- The frequency and duration. It is acceptable to identify a range of treatment frequency for planned services or interventions. PRN or “as needed” frequency should be reserved for emergent or episodic service delivery. </t>
  </si>
  <si>
    <t>Minimum Standards for Children's Mental Health</t>
  </si>
  <si>
    <t>Updated November 2023</t>
  </si>
  <si>
    <t>I.   All Clinical Assessment 
If the assessment is outdated and does not cover the period under review, all scores for this section are 0</t>
  </si>
  <si>
    <t>5. Developmental history (full for initial assessment, update only for reassessment) Detail in assessment should give previous infomraiton, more than 'see previous assessment'</t>
  </si>
  <si>
    <t xml:space="preserve">At least one goal must reflect mental health treatment needs. If necessary or appropriate, are the client’s words, needs, desires and/or goals translated into mental health-oriented goals that identify and target a mental health issue? If a new assessment, plan should reflect these needs. If a reassessment, plan should reflect work, progress toward goals identified in recent notes- should not be a cut/paste of same goals </t>
  </si>
  <si>
    <t xml:space="preserve">Note should include description of intervention and client’s response to intervention utilized. Did the intervention result in a response that indicates progress toward a goal or did the response indicate that the client is still working toward </t>
  </si>
  <si>
    <t>An IPC shall be created and completed with the individual within thirty (30) days of initial assessment. IPCs must be updated annually or after an applicable life event (e.g. parental divorce, parental death, loss of housing, significant medical diagnosis)</t>
  </si>
  <si>
    <t>To better understand the child/youth and their family, the evaluation and assessment should include information about the child/youth and/or significant family members. Relationships can give insight into issues and strengths. Other members of the household can impact all other members. What are the types and quality of the relationships the child has with family and friends? How have they changed over the years? What relationships are important to them? What activities does the family enjoy together?</t>
  </si>
  <si>
    <t xml:space="preserve">Clear understanding of the child’s intellectual capacity or learning style and how it impacts ability to engage in treatment. Did the clinician identify the intersection of mental/emotional/behavioral patterns with the cognitive capacity.                                                                                                                                                                                     Elements of a mental status exam typically include assessment of; Appearance, Thought Content, Attitude, Activity, Perceptual Abnormalities, Cognition, Mood, Insight and Judgement, Affect, Speech and Language, and Thought Process. </t>
  </si>
  <si>
    <t xml:space="preserve">Could a client or reader understand what would indicate a successful completion of the goal? For example, not just that a behavior disappears, but what other behavior, situation or relationship would take its place, or what level of change in behavior is being worked on. </t>
  </si>
  <si>
    <t>2. If crisis or inpatient program was utilized, discharge documentation includes rationale for discharge, assessment, coordination with team as appropriate</t>
  </si>
  <si>
    <t>3. If crisis or inpatient program was utilized, discharge documentation includes rationale for discharge, assessment, coordination with team as appropriate</t>
  </si>
  <si>
    <t>2) If appropriate, evidence of proper transition or discarge planning between programs at the agency or from the agency</t>
  </si>
  <si>
    <t>9) Family history and Current Relationships</t>
  </si>
  <si>
    <t>   If the initial IPC fell under the period under review, it was completed within 30 days of initial assessment. For prenatal to age 6, the plan must be completed within 45 days of referral</t>
  </si>
  <si>
    <r>
      <rPr>
        <b/>
        <sz val="11"/>
        <color rgb="FF000000"/>
        <rFont val="Calibri"/>
        <family val="2"/>
        <scheme val="minor"/>
      </rPr>
      <t>Clinical Assessment</t>
    </r>
    <r>
      <rPr>
        <sz val="11"/>
        <color rgb="FF000000"/>
        <rFont val="Calibri"/>
        <family val="2"/>
        <scheme val="minor"/>
      </rPr>
      <t>: Qualified provider’s name, credentials, and signature are present (must be signed by a licensed; physician, nurse practitioner, psychologist, marriage and family therapist, MH counselor, or social worker)</t>
    </r>
  </si>
  <si>
    <r>
      <rPr>
        <b/>
        <sz val="11"/>
        <color rgb="FF000000"/>
        <rFont val="Calibri"/>
        <family val="2"/>
        <scheme val="minor"/>
      </rPr>
      <t>IPC:</t>
    </r>
    <r>
      <rPr>
        <sz val="11"/>
        <color rgb="FF000000"/>
        <rFont val="Calibri"/>
        <family val="2"/>
        <scheme val="minor"/>
      </rPr>
      <t xml:space="preserve">
a. Timely (If the initial plan fell under the period under review it was completed within 30 days of completing the initial assessment; If the plan is an update, it was completed within the last year.) </t>
    </r>
  </si>
  <si>
    <r>
      <rPr>
        <b/>
        <sz val="11"/>
        <color rgb="FF000000"/>
        <rFont val="Calibri"/>
        <family val="2"/>
        <scheme val="minor"/>
      </rPr>
      <t>IPC:</t>
    </r>
    <r>
      <rPr>
        <sz val="11"/>
        <color rgb="FF000000"/>
        <rFont val="Calibri"/>
        <family val="2"/>
        <scheme val="minor"/>
      </rPr>
      <t xml:space="preserve"> Client/family signature or reason for exclusion</t>
    </r>
  </si>
  <si>
    <r>
      <rPr>
        <b/>
        <sz val="11"/>
        <color rgb="FF000000"/>
        <rFont val="Calibri"/>
        <family val="2"/>
        <scheme val="minor"/>
      </rPr>
      <t>IPC:</t>
    </r>
    <r>
      <rPr>
        <sz val="11"/>
        <color rgb="FF000000"/>
        <rFont val="Calibri"/>
        <family val="2"/>
        <scheme val="minor"/>
      </rPr>
      <t xml:space="preserve"> Signed by a licensed master’s-level clinician, a physician, or an authorized advanced practice psychiatric nurse practitioner (APRN).</t>
    </r>
  </si>
  <si>
    <r>
      <rPr>
        <b/>
        <sz val="11"/>
        <color rgb="FF000000"/>
        <rFont val="Calibri"/>
        <family val="2"/>
        <scheme val="minor"/>
      </rPr>
      <t>Notes</t>
    </r>
    <r>
      <rPr>
        <sz val="11"/>
        <color rgb="FF000000"/>
        <rFont val="Calibri"/>
        <family val="2"/>
        <scheme val="minor"/>
      </rPr>
      <t>: Service is delivered or supervised by a qualified provider as noted by clinician signature, degree, and date.</t>
    </r>
  </si>
  <si>
    <t>Date of last CANS</t>
  </si>
  <si>
    <t xml:space="preserve">Primary Diagnosis </t>
  </si>
  <si>
    <t>Type of intervention or service, frequency, and time frame are identified</t>
  </si>
  <si>
    <t>If appropriate, evidence of proper transition planning from higher levels of care (crisis bed or residential/inpatient)</t>
  </si>
  <si>
    <t>If a crisis or inpatient program was utilized, admission documentation includes description of the precipitant crisis, coordination with referral source, and plan for treatment, assessment tool</t>
  </si>
  <si>
    <t xml:space="preserve">Parent signature required unless the youth fits criteria below;
Best practice is that the youth signs if 14 or older, or 12 or older for SU treatment
If child is 12 or older and seeking SU treatment or mental health treatment (at any age) without parent’s permission, it is documented that the child is doing so without parental input. </t>
  </si>
  <si>
    <r>
      <t xml:space="preserve">To document developmental changes which can have a significant impact during short periods of time, and the influence of changing family dynamics and their impact on child.  A current assessment is crucial as the basis to inform treatment.    </t>
    </r>
    <r>
      <rPr>
        <sz val="10"/>
        <color rgb="FF7030A0"/>
        <rFont val="Calibri"/>
        <family val="2"/>
      </rPr>
      <t xml:space="preserve"> (CIS One Plan is acceptable for children aged 0-3 years old).</t>
    </r>
  </si>
  <si>
    <t>c. Last date diagnosis was updated</t>
  </si>
  <si>
    <t xml:space="preserve">b. Diagnosis </t>
  </si>
  <si>
    <t>Not scored, enter diagnosis</t>
  </si>
  <si>
    <t>0= No diagnosis present
1= Diagnosis is present but not updated in last 2 years
2= Diagnosis is documented
N/A= Cannot score as N/A</t>
  </si>
  <si>
    <t xml:space="preserve">MH Provider Manual Section 2.2   </t>
  </si>
  <si>
    <t>If applicable, enter the date(s) the client was admitted to Crisis Bed, Hospital or IRR</t>
  </si>
  <si>
    <t>Enter the date the episode start</t>
  </si>
  <si>
    <t>If applicable, enter the date the client was discharged from agency or program</t>
  </si>
  <si>
    <t>Enter the date the CANS was last completed</t>
  </si>
  <si>
    <t>Date of Last CANS</t>
  </si>
  <si>
    <t xml:space="preserve">Date the client began services </t>
  </si>
  <si>
    <t xml:space="preserve">1) Date of Episode Start </t>
  </si>
  <si>
    <t xml:space="preserve">Date must be within 45 days of intake or within the last 2 years  </t>
  </si>
  <si>
    <t xml:space="preserve">The primary diagnosis </t>
  </si>
  <si>
    <t xml:space="preserve">Date primary diagnosis was last updated </t>
  </si>
  <si>
    <t>Dx must be updated every two years</t>
  </si>
  <si>
    <t>7) Race/ethnicity, LGBTQ+, cultural, or health disparity considerations</t>
  </si>
  <si>
    <t>Significant events are as follows;
• a substantial improvement that results in a long-term recovery or loss of disability, affecting 
eligibility determination
• major transitions including developmental milestones (for example, child-adult transition, Major 
impairments or injury whereby needs change and other primary support programs are better 
able to meet those changed needs
• prolonged pattern of non-participation in services
• change or clarification of diagnosis that impacts treatment plan and/or eligibility
• significant changes in family dynamics, make-up, support, or functioning; and/or
• significant escalation in patterns of behavior that impact placement, activities of daily living or 
ability to maintain in their current placement or safety in the community</t>
  </si>
  <si>
    <t>0= Significant life event occured and no reassessment was completed
1= Cannot score as 1
2= Reassessment was completed following a significant life event
N/A= There was no significant life event to require reassessment</t>
  </si>
  <si>
    <t>0= Demographic data not recorded.
1= Some demographic data, but missing elements
2= All demographic info present
N/A= Cannot score as N/A</t>
  </si>
  <si>
    <t>Includes a review of relevant information from other sources, such as the family, health care provider, childcare provider, schools, other State agencies or programs, or others involved with the individual and their family. To clearly document why you are serving this child and family and begin to formulate a treatment plan. Family and child’s voice are incorporated in assessment. Why is the family accessing services now? What do they expect to get out of treatment? What do they understand that treatment will look like? What other intervention have they tried? How did they help? Not help? Have the parents been involved in the child’s treatment in the past? How? It is clear what the youth and family would consider a successful outcome – be specific and concrete. Are the expectations of the child and family different? Are they realistic? What issues in the family need to be addressed to support the child in changing their behaviors?</t>
  </si>
  <si>
    <t xml:space="preserve">SU history should be reviewed if applicable, typically for all clients age 12 or older. Each DA should have the ability to provide a SU screening using one of the screens identified by ADAP for any child 12 or older. SU and MH should be addressed in a co-occurring model if possible. Both issues can have an impact on each other, and it is best to identify and make sure the treatment plan addresses both. The current impacts substance use is having on client should  be identified and addressed. </t>
  </si>
  <si>
    <t xml:space="preserve"> Ethnicity and cultural considerations including LGBTQ+ identity and health disparities must be reviewed with the client and taken into account in treatment recommendations and service/support planning. </t>
  </si>
  <si>
    <t>0=  Race, ethnicity, LGBTQ and health disparity considerations not present
1= Race, ethnicity, LGBTQ and health disparity consideration present, but not detailed
2= Race, ethnicity, LGBTQ and health disparity consideration present and evidence of being taken into account 
N/A= Cannot score as N/A</t>
  </si>
  <si>
    <t>0=  Clinical evaluation and MSE not present
1= Clinical evaluation present, but not detailed or missing MSE
2= Clinical Evaluation present and completed  MSE 
N/A= Cannot score as N/A</t>
  </si>
  <si>
    <t>Notes include description of services and interventions that reflect those listed in the treatment plan</t>
  </si>
  <si>
    <t>A client directed plan is driven by the individual receiving services.  The IPC;
-Includes people chosen by the individual or family/guardian
-Treatment occur at times and locations of convenience to the individual or 
family/guardian
-Includes individually identified goals and desired outcomes and reflect the individual’s strengths and preferences
-It is understandable to the individual receiving services and supports, as well as to the 
individuals important in supporting them (written in plain language and in a manner 
that is accessible to individuals with disabilities and persons who have limited English 
proficiency
-The plan is proactive,  For example --reflecting risk factors and measures in place to minimize them</t>
  </si>
  <si>
    <t>0 = IPC shows no evidence of client's voice or being driven by client
1 = Some elements of the IPC are client driven, but components are missing
2 = Plan is clearly client driven and includes clients voice and is understandable and accessible to client
N/A= Cannot score as N/A</t>
  </si>
  <si>
    <t>1) Type of intervention or service, frequency, and time frame are identified</t>
  </si>
  <si>
    <t>2) Plan is client/family-directed &amp; includes client/family voice</t>
  </si>
  <si>
    <r>
      <t>3)</t>
    </r>
    <r>
      <rPr>
        <sz val="7"/>
        <color theme="1"/>
        <rFont val="Times New Roman"/>
        <family val="1"/>
      </rPr>
      <t xml:space="preserve">   </t>
    </r>
    <r>
      <rPr>
        <sz val="10"/>
        <color theme="1"/>
        <rFont val="Calibri"/>
        <family val="2"/>
      </rPr>
      <t>Plan describes the specific changes in behavior, function and/or status that would indicate progress toward the long-term goal</t>
    </r>
  </si>
  <si>
    <t xml:space="preserve">4) Plan includes at least one objective that reflects mental health treatment needs  </t>
  </si>
  <si>
    <t>5) Plan is reflective of the CANS, client's strengths and needs</t>
  </si>
  <si>
    <t xml:space="preserve">Goals should be tied directly to the CANS. Do goals reflect the treatment recommendations of the most recent CANS, or is there documentation in progress notes to show that the client’s issues/challenges have shifted or developed? </t>
  </si>
  <si>
    <t>0 = No evidence of use of CANS in goals 
1 = Some incorporation of CANS assessment into IPC, but missing strengths or other aspects
2 = Goals clearly informed by CANS, including strengths
N/A= Cannot score as N/A</t>
  </si>
  <si>
    <t>2) Notes include both description of intervention and the individual's response</t>
  </si>
  <si>
    <t>Do the services and interventions correspond with the services and interventions that are in the IPC? If not, is there documentation for refusal or reason for different services/intervention?</t>
  </si>
  <si>
    <t>0 = No evidence of any clinical intervention used or no documentation explaining discrepancy from IPC
1 = Clinical interventions used is sometimes inconsistent or unclear how it reflects those in the IPC
2 = Documentation clearly and consistently notes clinical intervention that reflects with those in IPC
N/A= Cannot score as N/A</t>
  </si>
  <si>
    <t>4)Notes include description of services and interventions that reflect those listed in the treatment plan</t>
  </si>
  <si>
    <t>5) If appropriate, there is documentation of collaboration with internal or exteral partners such as schools, PCP, DCF etc</t>
  </si>
  <si>
    <t xml:space="preserve">6)  Intensity of services match the documentation of need  </t>
  </si>
  <si>
    <t xml:space="preserve">7) Is there evidence fo an EBP being utilized? If so, please write name of practice. </t>
  </si>
  <si>
    <t>Clinical indication for a crisis plan may include: a sudden change in behavior with negative consequences for well-being, a loss of effective coping mechanisms, or presenting danger to self or others.  If the client has a history of multiple crisis calls and/or screenings or a significant self-harming or aggressive episode, then a pro-active crisis plan is appropriate.  
A proactive crisis plan includes;
 1. How the client would define a “crisis” – and provider’s definition, if different
2. Who the client identifies as supportive, either natural supports or professional supports
3. How the client would like to receive support, such what the provider can say/offer that would be calming, specific medications to offer, what facilities the client would like to seek services from, etc.
4. What activities or coping skills the client finds calming during times of distress
* A completed WRAP (Wellness Revocery Action Plan) fill the requirment for a pro-active crisis plan</t>
  </si>
  <si>
    <t xml:space="preserve">1) When indicated, there is a proactive crisis plan </t>
  </si>
  <si>
    <t>1) If appropriate, evidence of proper transition planning from higher levels of care (crisis bed or residential/inpatient)</t>
  </si>
  <si>
    <t>Current diagnoses are clinically appropriate</t>
  </si>
  <si>
    <t xml:space="preserve"> Allergies noted</t>
  </si>
  <si>
    <t>Appropriateness of medications- appropriate dose range - scored</t>
  </si>
  <si>
    <t xml:space="preserve"> Appropriateness of medications- is there polypharmacy within class (yes/no) not rated</t>
  </si>
  <si>
    <t>Appropriateness of medications- is there polypharmacy mutli-class (yes/no) not rated</t>
  </si>
  <si>
    <t xml:space="preserve">Appropriateness of medications- is there clear justification for polypharmacy of any kind or high dose regimens? (yes/no) not rated </t>
  </si>
  <si>
    <t>Appropriateness of medications- is there appropriate management of controlled substances? (check VPMS? Documentation can be by medical assistants or unbillable service) (yes/no) not rated</t>
  </si>
  <si>
    <t>Risk, benefits &amp; Alternatives of medications are discussed</t>
  </si>
  <si>
    <t xml:space="preserve"> Use and interpretation of rating scales if appropriate</t>
  </si>
  <si>
    <t>Provider collaboration documented with treatment team (statement in notes- connected with therapist, case manager)</t>
  </si>
  <si>
    <t>Side effects (or lack thereof) discussed</t>
  </si>
  <si>
    <t>Progress notes signed by provider in 72 hours per CMS regulation</t>
  </si>
  <si>
    <t>Progress notes are individualized to the client’s service interactions and do not contain excessive repetition over time</t>
  </si>
  <si>
    <t xml:space="preserve"> Risk assessment and safety plan complete, if appropriate</t>
  </si>
  <si>
    <t>Lab monitoring regularly occurring, if appropriate</t>
  </si>
  <si>
    <t>Appropriate vital monitoring (BMI (height/weight), BP, HR)</t>
  </si>
  <si>
    <t>Substance use screening, as appropriate</t>
  </si>
  <si>
    <t>Appointment frequency and length of time is appropriate</t>
  </si>
  <si>
    <t>Documented communication (or attempted communication) with Primary Care Provider when appropriate (Med or dosage change, labs or health challenges when indicated)</t>
  </si>
  <si>
    <t>Assessment of Involuntary Movement Scale (AIMS) included if anti-psychotic used, documented at beginning of service and every 6 months for high risk &amp; every 12 months for low risk  (see reference tab for definition of high risk for TD)</t>
  </si>
  <si>
    <t>Narrative Feedback</t>
  </si>
  <si>
    <t>NO SCORE, Narrative only</t>
  </si>
  <si>
    <t>Last date diagnosis was updated</t>
  </si>
  <si>
    <t>Developmental history (full for initial assessment, update only for reassessment) Detail in assessment should give previous information, more than 'see previous assessment'</t>
  </si>
  <si>
    <t>Clinical evaluation of mental, emotional, intellectual/cognitive, behavioral status, including a mental status exam</t>
  </si>
  <si>
    <t>If appropriate, there is documentation of collaboration with internal or external partners such as schools, PCP, DCF etc.</t>
  </si>
  <si>
    <t xml:space="preserve">Is there evidence of an EBP being utilized? If so, please write name of practice. </t>
  </si>
  <si>
    <t>If appropriate, evidence of proper transition or discharge planning between programs at the agency or from the agency</t>
  </si>
  <si>
    <t xml:space="preserve">When indicated, there is a proactive crisis plan that includes all required components 
</t>
  </si>
  <si>
    <t>1a</t>
  </si>
  <si>
    <t>1b</t>
  </si>
  <si>
    <t>Underrepresented Identity: name any underrepresented identities this client holds (i.e.. Anything other than: straight, white cisgender, male, American-born, English as primary language, able-bodied, Christian, etc.)</t>
  </si>
  <si>
    <t>If the client had an identity outside the dominant group, was it adequately addressed in their treatment planning?</t>
  </si>
  <si>
    <t>Immediate attention needed on any areas of this chart</t>
  </si>
  <si>
    <t>Needing improvement for any area of this chart</t>
  </si>
  <si>
    <t>Strengths noted for any area of this chart</t>
  </si>
  <si>
    <r>
      <rPr>
        <sz val="11"/>
        <color rgb="FFFF0000"/>
        <rFont val="Calibri"/>
        <family val="2"/>
        <scheme val="minor"/>
      </rPr>
      <t>CYFS only:</t>
    </r>
    <r>
      <rPr>
        <sz val="11"/>
        <color theme="1"/>
        <rFont val="Calibri"/>
        <family val="2"/>
        <scheme val="minor"/>
      </rPr>
      <t xml:space="preserve"> Child &amp; Family seen separately if appropriate </t>
    </r>
  </si>
  <si>
    <t>Intensity of services matches need (including comparison of Tx plan services vs MSR data)</t>
  </si>
  <si>
    <t xml:space="preserve">CYFS Chart Review Date: 
Agency: 
Lookback Period: </t>
  </si>
  <si>
    <t>Client &amp; Reason Selected</t>
  </si>
  <si>
    <t>CANS completed in last six months</t>
  </si>
  <si>
    <r>
      <rPr>
        <sz val="11"/>
        <color rgb="FFFF0000"/>
        <rFont val="Calibri"/>
        <family val="2"/>
        <scheme val="minor"/>
      </rPr>
      <t xml:space="preserve">CYFS only: </t>
    </r>
    <r>
      <rPr>
        <sz val="11"/>
        <color theme="1"/>
        <rFont val="Calibri"/>
        <family val="2"/>
        <scheme val="minor"/>
      </rPr>
      <t>Parent provided education and training, as appropriate</t>
    </r>
  </si>
  <si>
    <t/>
  </si>
  <si>
    <t>If Applicable- Date of discharge from program/agency during PUR --enter date &amp; Program</t>
  </si>
  <si>
    <r>
      <t xml:space="preserve">Consent to evaluation &amp; treatment/services signed by client or documentation of refusal                                        </t>
    </r>
    <r>
      <rPr>
        <sz val="11"/>
        <color theme="4"/>
        <rFont val="Calibri"/>
        <family val="2"/>
        <scheme val="minor"/>
      </rPr>
      <t>Required: ONCE, At start of episode</t>
    </r>
  </si>
  <si>
    <t xml:space="preserve">
a. Diagnosis is present and has been updated in past 2 years</t>
  </si>
  <si>
    <t xml:space="preserve"> b.  Primary Diagnosis-- write diagnosis</t>
  </si>
  <si>
    <t>c Last date diagnosis was updated --enter date</t>
  </si>
  <si>
    <r>
      <rPr>
        <b/>
        <sz val="11"/>
        <color rgb="FF000000"/>
        <rFont val="Calibri"/>
        <family val="2"/>
        <scheme val="minor"/>
      </rPr>
      <t xml:space="preserve">Clinical Assessment: </t>
    </r>
    <r>
      <rPr>
        <sz val="11"/>
        <color rgb="FF000000"/>
        <rFont val="Calibri"/>
        <family val="2"/>
        <scheme val="minor"/>
      </rPr>
      <t xml:space="preserve">
Timely (within 45 days of intake or within 2 years for a reassessment)</t>
    </r>
  </si>
  <si>
    <t xml:space="preserve"> Date of most recent Clinical Assessment --enter date</t>
  </si>
  <si>
    <t xml:space="preserve"> b. Date of most recent IPC </t>
  </si>
  <si>
    <r>
      <rPr>
        <b/>
        <sz val="11"/>
        <color rgb="FF000000"/>
        <rFont val="Calibri"/>
        <family val="2"/>
        <scheme val="minor"/>
      </rPr>
      <t>Crisis</t>
    </r>
    <r>
      <rPr>
        <sz val="11"/>
        <color rgb="FF000000"/>
        <rFont val="Calibri"/>
        <family val="2"/>
        <scheme val="minor"/>
      </rPr>
      <t>: If Applicable; Dates of Inpatient MH Hospitalizations, HDP  during PUR--enter dates</t>
    </r>
  </si>
  <si>
    <t>Process #2 - Clinical Chart Review by DMH Clinical Staff</t>
  </si>
  <si>
    <t xml:space="preserve">Process #1 - Administrative Chart Review by DMH staff </t>
  </si>
  <si>
    <t xml:space="preserve">I. CLINICAL ASSESSMENT </t>
  </si>
  <si>
    <t xml:space="preserve">
a.  Diagnosis is present and timely (updated in last 2 years)</t>
  </si>
  <si>
    <t>CANS must be completed every 6 months</t>
  </si>
  <si>
    <t>0 = CANS was not completed within the last 6 months
1 = Cannot score as 1
2= CANS was completed in last 6 months
N/A = Cannot score as n/a</t>
  </si>
  <si>
    <t>Consent to evaluation and treatment services signed by client or documentation of refusal</t>
  </si>
  <si>
    <t>Medical home/PCP identified or evidence of attempt to connect with PCP</t>
  </si>
  <si>
    <t xml:space="preserve"> Dental home identified or evidence of attempt to connect to a dental provider</t>
  </si>
  <si>
    <r>
      <rPr>
        <b/>
        <sz val="10"/>
        <color theme="1"/>
        <rFont val="Calibri"/>
        <family val="2"/>
      </rPr>
      <t>Clinical Assessmen</t>
    </r>
    <r>
      <rPr>
        <sz val="10"/>
        <color theme="1"/>
        <rFont val="Calibri"/>
        <family val="2"/>
      </rPr>
      <t xml:space="preserve">t: a. Timely (within 45 days of intake or within 2 years for a reassessment) </t>
    </r>
  </si>
  <si>
    <r>
      <rPr>
        <b/>
        <sz val="10"/>
        <color theme="1"/>
        <rFont val="Calibri"/>
        <family val="2"/>
      </rPr>
      <t>Clinical Assessment</t>
    </r>
    <r>
      <rPr>
        <sz val="10"/>
        <color theme="1"/>
        <rFont val="Calibri"/>
        <family val="2"/>
      </rPr>
      <t xml:space="preserve">: Qualified provider’s name, credentials, and signature are present </t>
    </r>
  </si>
  <si>
    <t>CANS completed in last 6 months</t>
  </si>
  <si>
    <r>
      <rPr>
        <b/>
        <sz val="10"/>
        <color theme="1"/>
        <rFont val="Calibri"/>
        <family val="2"/>
      </rPr>
      <t>IPC</t>
    </r>
    <r>
      <rPr>
        <sz val="10"/>
        <color theme="1"/>
        <rFont val="Calibri"/>
        <family val="2"/>
      </rPr>
      <t xml:space="preserve">: a. Timely (If the initial plan fell under the period under review it was completed within 30 days of completing the initial assessment; If the plan is an update, it was completed within the last year.) </t>
    </r>
  </si>
  <si>
    <r>
      <t xml:space="preserve"> </t>
    </r>
    <r>
      <rPr>
        <b/>
        <sz val="10"/>
        <color theme="1"/>
        <rFont val="Calibri"/>
        <family val="2"/>
      </rPr>
      <t>IPC</t>
    </r>
    <r>
      <rPr>
        <sz val="10"/>
        <color theme="1"/>
        <rFont val="Calibri"/>
        <family val="2"/>
      </rPr>
      <t>: Signed by a licensed master’s-level clinician, a physician, or an authorized advanced practice psychiatric nurse practitioner (APRN).</t>
    </r>
  </si>
  <si>
    <t>The family’s and/or child’s signature is present or reason for exclusion</t>
  </si>
  <si>
    <r>
      <rPr>
        <b/>
        <sz val="10"/>
        <color theme="1"/>
        <rFont val="Calibri"/>
        <family val="2"/>
      </rPr>
      <t>Notes</t>
    </r>
    <r>
      <rPr>
        <sz val="10"/>
        <color theme="1"/>
        <rFont val="Calibri"/>
        <family val="2"/>
      </rPr>
      <t>: Service is delivered or supervised by a qualified provider as noted by clinician signature, degree, and date.</t>
    </r>
  </si>
  <si>
    <t>Crisis: Dates of Inpatient MH Hospitalizations, HDP realvent to PUR</t>
  </si>
  <si>
    <t xml:space="preserve">CANS is used every 6 months to assess progress </t>
  </si>
  <si>
    <t xml:space="preserve"> Date of Last CANS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</si>
</sst>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b/>
      <u/>
      <sz val="11"/>
      <color theme="0"/>
      <name val="Calibri"/>
      <family val="2"/>
      <scheme val="minor"/>
    </font>
    <font>
      <sz val="10"/>
      <color theme="1"/>
      <name val="Times New Roman"/>
      <family val="1"/>
    </font>
    <font>
      <b/>
      <sz val="10"/>
      <color theme="1"/>
      <name val="Calibri"/>
      <family val="2"/>
    </font>
    <font>
      <b/>
      <sz val="10"/>
      <color rgb="FF000000"/>
      <name val="Calibri"/>
      <family val="2"/>
    </font>
    <font>
      <sz val="10"/>
      <color theme="1"/>
      <name val="Calibri"/>
      <family val="2"/>
    </font>
    <font>
      <sz val="7"/>
      <color theme="1"/>
      <name val="Times New Roman"/>
      <family val="1"/>
    </font>
    <font>
      <sz val="11"/>
      <color rgb="FF7030A0"/>
      <name val="Calibri"/>
      <family val="2"/>
      <scheme val="minor"/>
    </font>
    <font>
      <b/>
      <sz val="12"/>
      <color rgb="FF000000"/>
      <name val="Calibri"/>
      <family val="2"/>
      <scheme val="minor"/>
    </font>
    <font>
      <sz val="11"/>
      <color rgb="FF444444"/>
      <name val="Calibri"/>
      <family val="2"/>
      <scheme val="minor"/>
    </font>
    <font>
      <u/>
      <sz val="11"/>
      <color theme="10"/>
      <name val="Calibri"/>
      <family val="2"/>
      <scheme val="minor"/>
    </font>
    <font>
      <sz val="10"/>
      <color theme="1"/>
      <name val="Calibri"/>
      <family val="1"/>
    </font>
    <font>
      <sz val="10"/>
      <color rgb="FF000000"/>
      <name val="Calibri"/>
      <family val="2"/>
    </font>
    <font>
      <sz val="10"/>
      <color rgb="FF444444"/>
      <name val="Calibri"/>
      <family val="2"/>
      <scheme val="minor"/>
    </font>
    <font>
      <sz val="9"/>
      <color rgb="FF444444"/>
      <name val="Calibri"/>
      <family val="2"/>
      <scheme val="minor"/>
    </font>
    <font>
      <b/>
      <sz val="14"/>
      <color theme="1"/>
      <name val="Calibri"/>
      <family val="2"/>
      <scheme val="minor"/>
    </font>
    <font>
      <sz val="10"/>
      <color rgb="FF7030A0"/>
      <name val="Calibri"/>
      <family val="2"/>
    </font>
    <font>
      <sz val="10"/>
      <name val="Calibri"/>
      <family val="2"/>
    </font>
    <font>
      <sz val="11"/>
      <color rgb="FFFF0000"/>
      <name val="Calibri"/>
      <family val="2"/>
      <scheme val="minor"/>
    </font>
    <font>
      <sz val="11"/>
      <color theme="4"/>
      <name val="Calibri"/>
      <family val="2"/>
      <scheme val="minor"/>
    </font>
    <font>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
      <patternFill patternType="solid">
        <fgColor theme="6"/>
        <bgColor indexed="64"/>
      </patternFill>
    </fill>
    <fill>
      <patternFill patternType="solid">
        <fgColor rgb="FFFFFFAB"/>
        <bgColor indexed="64"/>
      </patternFill>
    </fill>
    <fill>
      <patternFill patternType="solid">
        <fgColor rgb="FFFF616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BFBFBF"/>
        <bgColor indexed="64"/>
      </patternFill>
    </fill>
    <fill>
      <patternFill patternType="solid">
        <fgColor rgb="FFD9D9D9"/>
        <bgColor indexed="64"/>
      </patternFill>
    </fill>
    <fill>
      <patternFill patternType="solid">
        <fgColor theme="3" tint="0.59999389629810485"/>
        <bgColor indexed="64"/>
      </patternFill>
    </fill>
    <fill>
      <patternFill patternType="solid">
        <fgColor rgb="FFA6A6A6"/>
        <bgColor rgb="FF000000"/>
      </patternFill>
    </fill>
    <fill>
      <patternFill patternType="solid">
        <fgColor theme="0" tint="-0.34998626667073579"/>
        <bgColor rgb="FF000000"/>
      </patternFill>
    </fill>
    <fill>
      <patternFill patternType="solid">
        <fgColor theme="1" tint="0.34998626667073579"/>
        <bgColor indexed="64"/>
      </patternFill>
    </fill>
    <fill>
      <patternFill patternType="solid">
        <fgColor rgb="FFC00000"/>
        <bgColor indexed="64"/>
      </patternFill>
    </fill>
    <fill>
      <patternFill patternType="solid">
        <fgColor rgb="FF00206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181">
    <xf numFmtId="0" fontId="0" fillId="0" borderId="0" xfId="0"/>
    <xf numFmtId="0" fontId="2" fillId="3" borderId="0" xfId="0" applyFont="1" applyFill="1" applyAlignment="1">
      <alignment vertical="top" wrapText="1"/>
    </xf>
    <xf numFmtId="0" fontId="3" fillId="0" borderId="0" xfId="0" applyFont="1"/>
    <xf numFmtId="0" fontId="0" fillId="0" borderId="0" xfId="0" applyAlignment="1">
      <alignment horizontal="center"/>
    </xf>
    <xf numFmtId="0" fontId="2" fillId="5" borderId="0" xfId="0" applyFont="1" applyFill="1" applyAlignment="1">
      <alignment horizontal="left" vertical="center"/>
    </xf>
    <xf numFmtId="0" fontId="2" fillId="0" borderId="0" xfId="0" applyFont="1"/>
    <xf numFmtId="0" fontId="0" fillId="0" borderId="0" xfId="0" applyAlignment="1">
      <alignment vertical="top" wrapText="1"/>
    </xf>
    <xf numFmtId="0" fontId="2" fillId="0" borderId="0" xfId="0" applyFont="1" applyAlignment="1">
      <alignment horizontal="right" vertical="center" wrapText="1"/>
    </xf>
    <xf numFmtId="0" fontId="2" fillId="0" borderId="0" xfId="0" applyFont="1" applyAlignment="1">
      <alignment horizontal="center" vertical="center" wrapText="1"/>
    </xf>
    <xf numFmtId="9" fontId="0" fillId="0" borderId="0" xfId="1" applyFont="1" applyFill="1" applyBorder="1" applyAlignment="1">
      <alignment horizontal="center" vertical="center" wrapText="1"/>
    </xf>
    <xf numFmtId="9" fontId="0" fillId="4" borderId="0" xfId="1" applyFont="1" applyFill="1" applyBorder="1" applyAlignment="1">
      <alignment horizontal="center" vertical="center" wrapText="1"/>
    </xf>
    <xf numFmtId="0" fontId="0" fillId="0" borderId="0" xfId="0" applyAlignment="1">
      <alignment horizontal="center" vertical="center"/>
    </xf>
    <xf numFmtId="9" fontId="2" fillId="3" borderId="0" xfId="1" applyFont="1" applyFill="1" applyBorder="1" applyAlignment="1">
      <alignment horizontal="center" vertical="center" wrapText="1"/>
    </xf>
    <xf numFmtId="0" fontId="2" fillId="0" borderId="1" xfId="0" applyFont="1" applyBorder="1" applyAlignment="1">
      <alignment horizontal="center" wrapText="1"/>
    </xf>
    <xf numFmtId="0" fontId="0" fillId="6" borderId="1" xfId="0" applyFill="1" applyBorder="1"/>
    <xf numFmtId="0" fontId="0" fillId="0" borderId="1" xfId="0" applyBorder="1"/>
    <xf numFmtId="9" fontId="2" fillId="3" borderId="0" xfId="1" applyFont="1" applyFill="1" applyAlignment="1">
      <alignment horizontal="center" vertical="center" wrapText="1"/>
    </xf>
    <xf numFmtId="9" fontId="2" fillId="3" borderId="0" xfId="1" applyFont="1" applyFill="1" applyBorder="1" applyAlignment="1">
      <alignment horizontal="center" vertical="center"/>
    </xf>
    <xf numFmtId="0" fontId="2" fillId="10" borderId="1" xfId="0"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0" fillId="0" borderId="1" xfId="0" applyBorder="1" applyAlignment="1">
      <alignment horizontal="center" vertical="center"/>
    </xf>
    <xf numFmtId="0" fontId="6" fillId="2" borderId="2" xfId="0" applyFont="1" applyFill="1" applyBorder="1" applyAlignment="1">
      <alignment horizontal="center" vertical="center" textRotation="90"/>
    </xf>
    <xf numFmtId="0" fontId="7" fillId="0" borderId="0" xfId="0" applyFont="1" applyAlignment="1">
      <alignment horizontal="left" wrapText="1"/>
    </xf>
    <xf numFmtId="0" fontId="6" fillId="12" borderId="2" xfId="0" applyFont="1" applyFill="1" applyBorder="1" applyAlignment="1">
      <alignment horizontal="center" vertical="center" textRotation="90"/>
    </xf>
    <xf numFmtId="0" fontId="9" fillId="13" borderId="7" xfId="0" applyFont="1" applyFill="1" applyBorder="1"/>
    <xf numFmtId="0" fontId="9" fillId="13" borderId="8" xfId="0" applyFont="1" applyFill="1" applyBorder="1"/>
    <xf numFmtId="0" fontId="9" fillId="13" borderId="9" xfId="0" applyFont="1" applyFill="1" applyBorder="1"/>
    <xf numFmtId="0" fontId="0" fillId="14" borderId="7" xfId="0" applyFill="1" applyBorder="1"/>
    <xf numFmtId="0" fontId="5" fillId="14" borderId="8" xfId="0" applyFont="1" applyFill="1" applyBorder="1"/>
    <xf numFmtId="0" fontId="0" fillId="14" borderId="8" xfId="0" applyFill="1" applyBorder="1"/>
    <xf numFmtId="0" fontId="0" fillId="14" borderId="9" xfId="0" applyFill="1" applyBorder="1"/>
    <xf numFmtId="0" fontId="0" fillId="0" borderId="7" xfId="0" applyBorder="1"/>
    <xf numFmtId="0" fontId="5" fillId="0" borderId="8" xfId="0" applyFont="1" applyBorder="1" applyAlignment="1">
      <alignment vertical="center"/>
    </xf>
    <xf numFmtId="0" fontId="0" fillId="0" borderId="8" xfId="0" applyBorder="1"/>
    <xf numFmtId="0" fontId="0" fillId="0" borderId="9" xfId="0" applyBorder="1"/>
    <xf numFmtId="0" fontId="5" fillId="14" borderId="8" xfId="0" applyFont="1" applyFill="1" applyBorder="1" applyAlignment="1">
      <alignment vertical="center"/>
    </xf>
    <xf numFmtId="0" fontId="3" fillId="14" borderId="8" xfId="0" applyFont="1" applyFill="1" applyBorder="1"/>
    <xf numFmtId="0" fontId="5" fillId="0" borderId="8" xfId="0" applyFont="1" applyBorder="1"/>
    <xf numFmtId="0" fontId="0" fillId="14" borderId="8" xfId="0" applyFill="1" applyBorder="1" applyAlignment="1">
      <alignment vertical="center"/>
    </xf>
    <xf numFmtId="0" fontId="0" fillId="0" borderId="8" xfId="0" applyBorder="1" applyAlignment="1">
      <alignment vertical="center"/>
    </xf>
    <xf numFmtId="14" fontId="0" fillId="0" borderId="8" xfId="0" applyNumberFormat="1" applyBorder="1" applyAlignment="1">
      <alignment horizontal="right"/>
    </xf>
    <xf numFmtId="14" fontId="0" fillId="14" borderId="8" xfId="0" applyNumberFormat="1" applyFill="1" applyBorder="1" applyAlignment="1">
      <alignment horizontal="right"/>
    </xf>
    <xf numFmtId="0" fontId="0" fillId="0" borderId="0" xfId="0" applyAlignment="1">
      <alignment horizontal="left" vertical="center" wrapText="1"/>
    </xf>
    <xf numFmtId="0" fontId="2" fillId="17" borderId="3" xfId="0" applyFont="1" applyFill="1" applyBorder="1" applyAlignment="1">
      <alignment vertical="top" wrapText="1"/>
    </xf>
    <xf numFmtId="0" fontId="3" fillId="0" borderId="1" xfId="0" applyFont="1" applyBorder="1" applyAlignment="1">
      <alignment vertical="top" wrapText="1"/>
    </xf>
    <xf numFmtId="9" fontId="2" fillId="10" borderId="2" xfId="1" applyFont="1" applyFill="1" applyBorder="1" applyAlignment="1">
      <alignment horizontal="center" vertical="center" wrapText="1"/>
    </xf>
    <xf numFmtId="0" fontId="0" fillId="6" borderId="1" xfId="0" applyFill="1" applyBorder="1" applyAlignment="1">
      <alignment horizontal="center" vertical="center"/>
    </xf>
    <xf numFmtId="0" fontId="5" fillId="0" borderId="0" xfId="0" applyFont="1" applyAlignment="1">
      <alignment wrapText="1"/>
    </xf>
    <xf numFmtId="0" fontId="16" fillId="18" borderId="13" xfId="0" applyFont="1" applyFill="1" applyBorder="1" applyAlignment="1">
      <alignment vertical="top" wrapText="1"/>
    </xf>
    <xf numFmtId="0" fontId="5" fillId="0" borderId="12" xfId="0" applyFont="1" applyBorder="1" applyAlignment="1">
      <alignment wrapText="1"/>
    </xf>
    <xf numFmtId="0" fontId="5" fillId="0" borderId="1" xfId="0" applyFont="1" applyBorder="1" applyAlignment="1">
      <alignment wrapText="1"/>
    </xf>
    <xf numFmtId="0" fontId="5" fillId="0" borderId="14" xfId="0" applyFont="1" applyBorder="1" applyAlignment="1">
      <alignment vertical="top" wrapText="1"/>
    </xf>
    <xf numFmtId="14" fontId="0" fillId="0" borderId="1" xfId="0" applyNumberFormat="1" applyBorder="1" applyAlignment="1">
      <alignment horizontal="center" vertical="center"/>
    </xf>
    <xf numFmtId="14" fontId="0" fillId="6" borderId="1" xfId="0" applyNumberFormat="1" applyFill="1" applyBorder="1" applyAlignment="1">
      <alignment horizontal="center" vertical="center"/>
    </xf>
    <xf numFmtId="0" fontId="2" fillId="0" borderId="1" xfId="0" applyFont="1" applyBorder="1"/>
    <xf numFmtId="0" fontId="0" fillId="0" borderId="14" xfId="0" applyBorder="1" applyAlignment="1">
      <alignment horizontal="center" vertical="center"/>
    </xf>
    <xf numFmtId="0" fontId="0" fillId="6" borderId="14" xfId="0" applyFill="1" applyBorder="1" applyAlignment="1">
      <alignment horizontal="center" vertical="center"/>
    </xf>
    <xf numFmtId="0" fontId="2" fillId="3" borderId="1" xfId="0" applyFont="1" applyFill="1" applyBorder="1" applyAlignment="1">
      <alignment vertical="top" wrapText="1"/>
    </xf>
    <xf numFmtId="0" fontId="0" fillId="0" borderId="3" xfId="0" applyBorder="1" applyAlignment="1">
      <alignment horizontal="center" vertical="center"/>
    </xf>
    <xf numFmtId="0" fontId="0" fillId="0" borderId="4" xfId="0" applyBorder="1" applyAlignment="1">
      <alignment horizontal="center" vertical="center"/>
    </xf>
    <xf numFmtId="9" fontId="0" fillId="17" borderId="4" xfId="1" applyFont="1" applyFill="1" applyBorder="1" applyAlignment="1">
      <alignment horizontal="center" vertical="center" wrapText="1"/>
    </xf>
    <xf numFmtId="0" fontId="0" fillId="0" borderId="10" xfId="0" applyBorder="1" applyAlignment="1">
      <alignment horizontal="center" vertical="center"/>
    </xf>
    <xf numFmtId="0" fontId="2" fillId="20" borderId="0" xfId="0" applyFont="1" applyFill="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top" wrapText="1"/>
    </xf>
    <xf numFmtId="0" fontId="16" fillId="18" borderId="1" xfId="0" applyFont="1" applyFill="1" applyBorder="1" applyAlignment="1">
      <alignment horizontal="left" vertical="center"/>
    </xf>
    <xf numFmtId="0" fontId="5" fillId="0" borderId="1" xfId="0" applyFont="1" applyBorder="1" applyAlignment="1">
      <alignment vertical="center" wrapText="1"/>
    </xf>
    <xf numFmtId="0" fontId="11" fillId="0" borderId="16" xfId="0" applyFont="1" applyBorder="1" applyAlignment="1">
      <alignment horizontal="left" vertical="center"/>
    </xf>
    <xf numFmtId="0" fontId="0" fillId="0" borderId="10" xfId="0" applyBorder="1"/>
    <xf numFmtId="0" fontId="11" fillId="0" borderId="2" xfId="0" applyFont="1" applyBorder="1" applyAlignment="1">
      <alignment horizontal="left" vertical="center"/>
    </xf>
    <xf numFmtId="0" fontId="13" fillId="0" borderId="2" xfId="0" applyFont="1" applyBorder="1" applyAlignment="1">
      <alignment vertical="center"/>
    </xf>
    <xf numFmtId="0" fontId="11" fillId="15" borderId="18" xfId="0" applyFont="1" applyFill="1" applyBorder="1" applyAlignment="1">
      <alignment vertical="center" wrapText="1"/>
    </xf>
    <xf numFmtId="0" fontId="12" fillId="15" borderId="1" xfId="0" applyFont="1" applyFill="1" applyBorder="1" applyAlignment="1">
      <alignment vertical="center" wrapText="1"/>
    </xf>
    <xf numFmtId="0" fontId="13" fillId="0" borderId="18"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indent="2"/>
    </xf>
    <xf numFmtId="0" fontId="20" fillId="0" borderId="1" xfId="0" applyFont="1" applyBorder="1" applyAlignment="1">
      <alignment vertical="center" wrapText="1"/>
    </xf>
    <xf numFmtId="0" fontId="13" fillId="0" borderId="1" xfId="0" applyFont="1" applyBorder="1" applyAlignment="1">
      <alignment horizontal="left" vertical="center" wrapText="1"/>
    </xf>
    <xf numFmtId="0" fontId="21" fillId="0" borderId="1" xfId="0" applyFont="1" applyBorder="1" applyAlignment="1">
      <alignment horizontal="left" vertical="center" wrapText="1"/>
    </xf>
    <xf numFmtId="0" fontId="13" fillId="21" borderId="18" xfId="0" applyFont="1" applyFill="1" applyBorder="1" applyAlignment="1">
      <alignment vertical="center" wrapText="1"/>
    </xf>
    <xf numFmtId="0" fontId="13" fillId="21" borderId="1" xfId="0" applyFont="1" applyFill="1" applyBorder="1" applyAlignment="1">
      <alignment vertical="center" wrapText="1"/>
    </xf>
    <xf numFmtId="0" fontId="20" fillId="21" borderId="1" xfId="0" applyFont="1" applyFill="1" applyBorder="1" applyAlignment="1">
      <alignment vertical="center" wrapText="1"/>
    </xf>
    <xf numFmtId="0" fontId="22" fillId="0" borderId="1" xfId="0" applyFont="1" applyBorder="1" applyAlignment="1">
      <alignment wrapText="1"/>
    </xf>
    <xf numFmtId="0" fontId="22" fillId="0" borderId="1" xfId="0" applyFont="1" applyBorder="1"/>
    <xf numFmtId="0" fontId="11" fillId="0" borderId="18" xfId="0" applyFont="1" applyBorder="1" applyAlignment="1">
      <alignment vertical="center" wrapText="1"/>
    </xf>
    <xf numFmtId="0" fontId="12" fillId="0" borderId="1" xfId="0" applyFont="1" applyBorder="1" applyAlignment="1">
      <alignment vertical="center" wrapText="1"/>
    </xf>
    <xf numFmtId="0" fontId="13" fillId="0" borderId="18" xfId="0" applyFont="1" applyBorder="1" applyAlignment="1">
      <alignment vertical="top" wrapText="1"/>
    </xf>
    <xf numFmtId="0" fontId="13" fillId="0" borderId="1" xfId="0" applyFont="1" applyBorder="1" applyAlignment="1">
      <alignment vertical="top" wrapText="1"/>
    </xf>
    <xf numFmtId="0" fontId="19" fillId="0" borderId="1" xfId="0" applyFont="1" applyBorder="1" applyAlignment="1">
      <alignment horizontal="left" vertical="center" wrapText="1" indent="2"/>
    </xf>
    <xf numFmtId="0" fontId="11" fillId="16" borderId="18" xfId="0" applyFont="1" applyFill="1" applyBorder="1" applyAlignment="1">
      <alignment vertical="center" wrapText="1"/>
    </xf>
    <xf numFmtId="0" fontId="11" fillId="22" borderId="18" xfId="0" applyFont="1" applyFill="1" applyBorder="1" applyAlignment="1">
      <alignment vertical="center" wrapText="1"/>
    </xf>
    <xf numFmtId="0" fontId="22" fillId="22" borderId="1" xfId="0" applyFont="1" applyFill="1" applyBorder="1" applyAlignment="1">
      <alignment wrapText="1"/>
    </xf>
    <xf numFmtId="0" fontId="12" fillId="22" borderId="1" xfId="0" applyFont="1" applyFill="1" applyBorder="1" applyAlignment="1">
      <alignment vertical="center" wrapText="1"/>
    </xf>
    <xf numFmtId="0" fontId="0" fillId="0" borderId="2" xfId="0" applyBorder="1"/>
    <xf numFmtId="0" fontId="18" fillId="0" borderId="1" xfId="2" applyBorder="1" applyAlignment="1">
      <alignment vertical="center"/>
    </xf>
    <xf numFmtId="0" fontId="23" fillId="0" borderId="2" xfId="0" applyFont="1" applyBorder="1" applyAlignment="1">
      <alignment vertical="center"/>
    </xf>
    <xf numFmtId="9" fontId="0" fillId="0" borderId="12" xfId="1" applyFont="1" applyFill="1" applyBorder="1" applyAlignment="1">
      <alignment horizontal="center" vertical="center" wrapText="1"/>
    </xf>
    <xf numFmtId="0" fontId="13" fillId="0" borderId="18" xfId="0" applyFont="1" applyBorder="1" applyAlignment="1">
      <alignment horizontal="center" vertical="center" wrapText="1"/>
    </xf>
    <xf numFmtId="14" fontId="0" fillId="0" borderId="14" xfId="0" applyNumberFormat="1" applyBorder="1" applyAlignment="1">
      <alignment horizontal="center" vertical="center"/>
    </xf>
    <xf numFmtId="0" fontId="25"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5" fillId="0" borderId="17"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vertical="top" wrapText="1"/>
    </xf>
    <xf numFmtId="0" fontId="17" fillId="0" borderId="0" xfId="0" applyFont="1" applyAlignment="1">
      <alignment wrapText="1"/>
    </xf>
    <xf numFmtId="0" fontId="0" fillId="0" borderId="5" xfId="0" applyBorder="1" applyAlignment="1">
      <alignment horizontal="center" vertical="center"/>
    </xf>
    <xf numFmtId="0" fontId="0" fillId="0" borderId="1" xfId="0" applyBorder="1" applyAlignment="1">
      <alignment horizontal="right"/>
    </xf>
    <xf numFmtId="0" fontId="0" fillId="0" borderId="0" xfId="0" applyAlignment="1">
      <alignment horizontal="right"/>
    </xf>
    <xf numFmtId="0" fontId="0" fillId="0" borderId="2" xfId="0" applyBorder="1" applyAlignment="1">
      <alignment horizontal="center" vertical="center"/>
    </xf>
    <xf numFmtId="0" fontId="8"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8" fillId="12" borderId="1" xfId="0" applyFont="1" applyFill="1" applyBorder="1" applyAlignment="1">
      <alignment horizontal="center" vertical="center"/>
    </xf>
    <xf numFmtId="0" fontId="0" fillId="0" borderId="1" xfId="0" quotePrefix="1" applyBorder="1" applyAlignment="1">
      <alignment horizontal="left" vertical="center"/>
    </xf>
    <xf numFmtId="0" fontId="0" fillId="0" borderId="14" xfId="0" quotePrefix="1" applyBorder="1" applyAlignment="1">
      <alignment horizontal="left" vertical="center"/>
    </xf>
    <xf numFmtId="0" fontId="2" fillId="3" borderId="0" xfId="0" applyFont="1" applyFill="1"/>
    <xf numFmtId="0" fontId="5" fillId="3" borderId="0" xfId="0" applyFont="1" applyFill="1" applyAlignment="1">
      <alignment wrapText="1"/>
    </xf>
    <xf numFmtId="14" fontId="0" fillId="3" borderId="1" xfId="0" applyNumberFormat="1" applyFill="1" applyBorder="1" applyAlignment="1">
      <alignment horizontal="center" vertical="center"/>
    </xf>
    <xf numFmtId="0" fontId="0" fillId="3" borderId="0" xfId="0" applyFill="1"/>
    <xf numFmtId="0" fontId="0" fillId="3" borderId="1" xfId="0" applyFill="1" applyBorder="1" applyAlignment="1">
      <alignment wrapText="1"/>
    </xf>
    <xf numFmtId="0" fontId="0" fillId="3" borderId="10" xfId="0" applyFill="1" applyBorder="1" applyAlignment="1">
      <alignment vertical="top" wrapText="1"/>
    </xf>
    <xf numFmtId="14" fontId="0" fillId="3" borderId="10" xfId="0" applyNumberFormat="1" applyFill="1" applyBorder="1" applyAlignment="1">
      <alignment horizontal="center" vertical="center"/>
    </xf>
    <xf numFmtId="0" fontId="5" fillId="3" borderId="1" xfId="0" applyFont="1" applyFill="1" applyBorder="1" applyAlignment="1">
      <alignment wrapText="1"/>
    </xf>
    <xf numFmtId="0" fontId="2" fillId="3" borderId="1" xfId="0" applyFont="1" applyFill="1" applyBorder="1"/>
    <xf numFmtId="0" fontId="0" fillId="3" borderId="0" xfId="0" applyFill="1" applyAlignment="1">
      <alignment horizontal="right"/>
    </xf>
    <xf numFmtId="0" fontId="2" fillId="0" borderId="0" xfId="0" applyFont="1" applyAlignment="1">
      <alignment horizontal="right" wrapText="1"/>
    </xf>
    <xf numFmtId="0" fontId="2" fillId="4" borderId="1" xfId="0" applyFont="1" applyFill="1" applyBorder="1" applyAlignment="1">
      <alignment horizontal="right" wrapText="1"/>
    </xf>
    <xf numFmtId="0" fontId="3" fillId="0" borderId="0" xfId="0" applyFont="1" applyAlignment="1">
      <alignment wrapText="1"/>
    </xf>
    <xf numFmtId="0" fontId="5" fillId="19" borderId="1" xfId="0" applyFont="1" applyFill="1" applyBorder="1" applyAlignment="1">
      <alignment vertical="top" wrapText="1"/>
    </xf>
    <xf numFmtId="0" fontId="5" fillId="19" borderId="0" xfId="0" applyFont="1" applyFill="1" applyAlignment="1">
      <alignment vertical="top" wrapText="1"/>
    </xf>
    <xf numFmtId="0" fontId="4" fillId="19" borderId="3" xfId="0" applyFont="1" applyFill="1" applyBorder="1" applyAlignment="1">
      <alignment vertical="top" wrapText="1"/>
    </xf>
    <xf numFmtId="0" fontId="5" fillId="0" borderId="0" xfId="0" applyFont="1" applyAlignment="1">
      <alignment vertical="top" wrapText="1"/>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9" fontId="0" fillId="0" borderId="11" xfId="1" applyFont="1" applyFill="1" applyBorder="1" applyAlignment="1">
      <alignment horizontal="center" vertical="center" wrapText="1"/>
    </xf>
    <xf numFmtId="9" fontId="0" fillId="0" borderId="0" xfId="1" applyFont="1" applyFill="1" applyBorder="1" applyAlignment="1">
      <alignment horizontal="center" vertical="center" wrapText="1"/>
    </xf>
    <xf numFmtId="9" fontId="0" fillId="0" borderId="12" xfId="1" applyFont="1" applyFill="1" applyBorder="1" applyAlignment="1">
      <alignment horizontal="center" vertical="center" wrapText="1"/>
    </xf>
    <xf numFmtId="9" fontId="0" fillId="3" borderId="5" xfId="1" applyFont="1" applyFill="1" applyBorder="1" applyAlignment="1">
      <alignment horizontal="left"/>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17" borderId="4" xfId="0" applyFont="1" applyFill="1" applyBorder="1" applyAlignment="1">
      <alignment horizontal="left" vertical="center"/>
    </xf>
    <xf numFmtId="0" fontId="2" fillId="17" borderId="2" xfId="0" applyFont="1" applyFill="1" applyBorder="1" applyAlignment="1">
      <alignment horizontal="left" vertical="center"/>
    </xf>
    <xf numFmtId="0" fontId="0" fillId="3" borderId="5" xfId="0" applyFill="1" applyBorder="1" applyAlignment="1">
      <alignment horizontal="center" vertical="center"/>
    </xf>
    <xf numFmtId="0" fontId="0" fillId="3" borderId="19" xfId="0" applyFill="1" applyBorder="1" applyAlignment="1">
      <alignment horizontal="center" vertical="center"/>
    </xf>
    <xf numFmtId="9" fontId="0" fillId="3" borderId="0" xfId="1" applyFont="1" applyFill="1" applyBorder="1" applyAlignment="1">
      <alignment horizontal="center" vertical="center" wrapText="1"/>
    </xf>
    <xf numFmtId="9" fontId="0" fillId="3" borderId="12" xfId="1" applyFont="1" applyFill="1" applyBorder="1" applyAlignment="1">
      <alignment horizontal="center" vertical="center" wrapText="1"/>
    </xf>
    <xf numFmtId="0" fontId="0" fillId="0" borderId="0" xfId="0" applyAlignment="1">
      <alignment horizontal="center"/>
    </xf>
    <xf numFmtId="0" fontId="16" fillId="19" borderId="1" xfId="0" applyFont="1" applyFill="1" applyBorder="1" applyAlignment="1">
      <alignment horizontal="left" vertical="top"/>
    </xf>
    <xf numFmtId="0" fontId="2" fillId="3" borderId="15" xfId="0" applyFont="1" applyFill="1" applyBorder="1" applyAlignment="1">
      <alignment horizontal="left" vertical="center"/>
    </xf>
    <xf numFmtId="0" fontId="2" fillId="3" borderId="6" xfId="0" applyFont="1" applyFill="1" applyBorder="1" applyAlignment="1">
      <alignment horizontal="left" vertical="center"/>
    </xf>
    <xf numFmtId="0" fontId="2" fillId="3" borderId="16" xfId="0" applyFont="1" applyFill="1" applyBorder="1" applyAlignment="1">
      <alignment horizontal="left" vertical="center"/>
    </xf>
    <xf numFmtId="0" fontId="0" fillId="3" borderId="15" xfId="0" applyFill="1" applyBorder="1" applyAlignment="1">
      <alignment horizontal="center" vertical="center"/>
    </xf>
    <xf numFmtId="0" fontId="0" fillId="3" borderId="6" xfId="0" applyFill="1" applyBorder="1" applyAlignment="1">
      <alignment horizontal="center" vertical="center"/>
    </xf>
    <xf numFmtId="0" fontId="0" fillId="3" borderId="16" xfId="0" applyFill="1" applyBorder="1" applyAlignment="1">
      <alignment horizontal="center" vertic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12" borderId="3" xfId="0" applyFont="1" applyFill="1" applyBorder="1" applyAlignment="1">
      <alignment horizontal="center"/>
    </xf>
    <xf numFmtId="0" fontId="2" fillId="12" borderId="2" xfId="0" applyFont="1" applyFill="1" applyBorder="1" applyAlignment="1">
      <alignment horizontal="center"/>
    </xf>
    <xf numFmtId="0" fontId="11" fillId="15" borderId="18" xfId="0" applyFont="1" applyFill="1" applyBorder="1" applyAlignment="1">
      <alignment vertical="center" wrapText="1"/>
    </xf>
    <xf numFmtId="0" fontId="12" fillId="15" borderId="1" xfId="0" applyFont="1" applyFill="1" applyBorder="1" applyAlignment="1">
      <alignment vertical="center" wrapText="1"/>
    </xf>
    <xf numFmtId="0" fontId="12" fillId="16" borderId="1" xfId="0" applyFont="1" applyFill="1" applyBorder="1" applyAlignment="1">
      <alignment vertical="center" wrapText="1"/>
    </xf>
    <xf numFmtId="0" fontId="13" fillId="0" borderId="18"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2" fillId="15" borderId="18" xfId="0" applyFont="1" applyFill="1" applyBorder="1" applyAlignment="1">
      <alignment vertical="center" wrapText="1"/>
    </xf>
    <xf numFmtId="0" fontId="13" fillId="0" borderId="18" xfId="0" applyFont="1" applyBorder="1" applyAlignment="1">
      <alignment horizontal="center" vertical="center" wrapText="1"/>
    </xf>
    <xf numFmtId="0" fontId="2" fillId="11" borderId="1" xfId="0" applyFont="1" applyFill="1" applyBorder="1" applyAlignment="1">
      <alignment horizontal="center" wrapText="1"/>
    </xf>
  </cellXfs>
  <cellStyles count="3">
    <cellStyle name="Hyperlink" xfId="2" builtinId="8"/>
    <cellStyle name="Normal" xfId="0" builtinId="0"/>
    <cellStyle name="Percent" xfId="1" builtinId="5"/>
  </cellStyles>
  <dxfs count="128">
    <dxf>
      <font>
        <color rgb="FF9C0006"/>
      </font>
      <fill>
        <patternFill>
          <bgColor rgb="FFFFC7CE"/>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fgColor indexed="64"/>
          <bgColor theme="0"/>
        </patternFill>
      </fill>
    </dxf>
    <dxf>
      <fill>
        <patternFill patternType="lightGrid">
          <bgColor theme="0"/>
        </patternFill>
      </fill>
    </dxf>
    <dxf>
      <fill>
        <patternFill>
          <bgColor rgb="FF92D050"/>
        </patternFill>
      </fill>
    </dxf>
    <dxf>
      <fill>
        <patternFill>
          <bgColor theme="3" tint="0.59996337778862885"/>
        </patternFill>
      </fill>
    </dxf>
    <dxf>
      <fill>
        <patternFill>
          <bgColor theme="0" tint="-0.14996795556505021"/>
        </patternFill>
      </fill>
    </dxf>
    <dxf>
      <fill>
        <patternFill>
          <bgColor theme="5" tint="0.39994506668294322"/>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ill>
        <patternFill>
          <bgColor rgb="FF92D050"/>
        </patternFill>
      </fill>
    </dxf>
    <dxf>
      <fill>
        <patternFill>
          <bgColor theme="3" tint="0.59996337778862885"/>
        </patternFill>
      </fill>
    </dxf>
    <dxf>
      <fill>
        <patternFill>
          <bgColor theme="0" tint="-0.14996795556505021"/>
        </patternFill>
      </fill>
    </dxf>
    <dxf>
      <fill>
        <patternFill>
          <bgColor theme="5" tint="0.39994506668294322"/>
        </patternFill>
      </fill>
    </dxf>
    <dxf>
      <fill>
        <patternFill>
          <bgColor rgb="FF92D050"/>
        </patternFill>
      </fill>
    </dxf>
    <dxf>
      <fill>
        <patternFill>
          <bgColor theme="5" tint="0.39994506668294322"/>
        </patternFill>
      </fill>
    </dxf>
    <dxf>
      <fill>
        <patternFill>
          <bgColor theme="3" tint="0.59996337778862885"/>
        </patternFill>
      </fill>
    </dxf>
    <dxf>
      <fill>
        <patternFill>
          <bgColor theme="0" tint="-0.14996795556505021"/>
        </patternFill>
      </fill>
    </dxf>
    <dxf>
      <fill>
        <patternFill>
          <bgColor theme="6" tint="0.39994506668294322"/>
        </patternFill>
      </fill>
    </dxf>
    <dxf>
      <fill>
        <patternFill>
          <bgColor rgb="FFFFFF99"/>
        </patternFill>
      </fill>
    </dxf>
    <dxf>
      <fill>
        <patternFill>
          <bgColor theme="5" tint="0.59996337778862885"/>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ont>
        <strike/>
      </font>
      <fill>
        <patternFill>
          <fgColor indexed="64"/>
          <bgColor rgb="FFFF000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rgb="FFFFFF99"/>
        </patternFill>
      </fill>
    </dxf>
    <dxf>
      <fill>
        <patternFill>
          <bgColor theme="5"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FF99"/>
      <color rgb="FFFF6161"/>
      <color rgb="FFFFFFAB"/>
      <color rgb="FFFFFF66"/>
      <color rgb="FF99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76</xdr:row>
      <xdr:rowOff>76200</xdr:rowOff>
    </xdr:from>
    <xdr:to>
      <xdr:col>3</xdr:col>
      <xdr:colOff>219075</xdr:colOff>
      <xdr:row>87</xdr:row>
      <xdr:rowOff>161925</xdr:rowOff>
    </xdr:to>
    <xdr:pic>
      <xdr:nvPicPr>
        <xdr:cNvPr id="5" name="Picture 4">
          <a:extLst>
            <a:ext uri="{FF2B5EF4-FFF2-40B4-BE49-F238E27FC236}">
              <a16:creationId xmlns:a16="http://schemas.microsoft.com/office/drawing/2014/main" id="{FF936ED4-2F75-09A4-419B-796AA8F91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22375"/>
          <a:ext cx="10896600" cy="207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8833-4A5C-4A78-B0D8-E0A55DF65E48}">
  <dimension ref="A1:AN210"/>
  <sheetViews>
    <sheetView tabSelected="1" zoomScaleNormal="100" workbookViewId="0">
      <pane xSplit="2" ySplit="4" topLeftCell="H5" activePane="bottomRight" state="frozen"/>
      <selection pane="topRight" activeCell="C1" sqref="C1"/>
      <selection pane="bottomLeft" activeCell="A5" sqref="A5"/>
      <selection pane="bottomRight" activeCell="B77" sqref="B77"/>
    </sheetView>
  </sheetViews>
  <sheetFormatPr defaultColWidth="11" defaultRowHeight="14.5" outlineLevelRow="2" outlineLevelCol="1" x14ac:dyDescent="0.35"/>
  <cols>
    <col min="1" max="1" width="3.6328125" customWidth="1"/>
    <col min="2" max="2" width="99.08984375" style="6" customWidth="1"/>
    <col min="3" max="7" width="8.453125" style="11" hidden="1" customWidth="1" outlineLevel="1"/>
    <col min="8" max="8" width="24.08984375" style="3" customWidth="1" collapsed="1"/>
    <col min="9" max="9" width="35.6328125" style="3" customWidth="1"/>
    <col min="10" max="10" width="12.453125" style="3" customWidth="1"/>
    <col min="11" max="11" width="35.6328125" style="3" customWidth="1"/>
    <col min="12" max="12" width="10.08984375" style="3" customWidth="1"/>
    <col min="13" max="13" width="35.6328125" style="3" customWidth="1"/>
    <col min="14" max="14" width="6" style="3" customWidth="1"/>
    <col min="15" max="15" width="35.6328125" style="3" customWidth="1"/>
    <col min="16" max="16" width="6" style="3" customWidth="1"/>
    <col min="17" max="17" width="35.6328125" style="3" customWidth="1"/>
    <col min="18" max="18" width="6" style="3" customWidth="1"/>
    <col min="19" max="19" width="35.6328125" style="3" customWidth="1"/>
    <col min="20" max="20" width="10.36328125" style="3" customWidth="1"/>
    <col min="21" max="21" width="35.6328125" style="3" customWidth="1"/>
    <col min="22" max="22" width="11.36328125" style="3" customWidth="1"/>
    <col min="23" max="23" width="35.6328125" style="3" customWidth="1"/>
    <col min="24" max="24" width="8.90625" style="3" customWidth="1"/>
    <col min="25" max="25" width="35.6328125" style="3" customWidth="1"/>
    <col min="26" max="26" width="9.36328125" style="3" customWidth="1"/>
    <col min="27" max="27" width="35.6328125" style="3" customWidth="1"/>
  </cols>
  <sheetData>
    <row r="1" spans="1:40" s="5" customFormat="1" ht="16.5" customHeight="1" x14ac:dyDescent="0.35">
      <c r="B1" s="7" t="s">
        <v>0</v>
      </c>
      <c r="C1" s="8"/>
      <c r="D1" s="8"/>
      <c r="E1" s="8"/>
      <c r="F1" s="8"/>
      <c r="G1" s="8"/>
      <c r="H1" s="167"/>
      <c r="I1" s="168"/>
      <c r="J1" s="169"/>
      <c r="K1" s="170"/>
      <c r="L1" s="167"/>
      <c r="M1" s="168"/>
      <c r="N1" s="169"/>
      <c r="O1" s="170"/>
      <c r="P1" s="167"/>
      <c r="Q1" s="168"/>
      <c r="R1" s="169"/>
      <c r="S1" s="170"/>
      <c r="T1" s="167"/>
      <c r="U1" s="168"/>
      <c r="V1" s="169"/>
      <c r="W1" s="170"/>
      <c r="X1" s="167"/>
      <c r="Y1" s="168"/>
      <c r="Z1" s="169"/>
      <c r="AA1" s="170"/>
    </row>
    <row r="2" spans="1:40" s="5" customFormat="1" ht="16.25" customHeight="1" x14ac:dyDescent="0.35">
      <c r="B2" s="7" t="s">
        <v>354</v>
      </c>
      <c r="C2" s="8"/>
      <c r="D2" s="8"/>
      <c r="E2" s="8"/>
      <c r="F2" s="8"/>
      <c r="G2" s="8"/>
      <c r="H2" s="167"/>
      <c r="I2" s="168"/>
      <c r="J2" s="169"/>
      <c r="K2" s="170"/>
      <c r="L2" s="167"/>
      <c r="M2" s="168"/>
      <c r="N2" s="169"/>
      <c r="O2" s="170"/>
      <c r="P2" s="167"/>
      <c r="Q2" s="168"/>
      <c r="R2" s="169"/>
      <c r="S2" s="170"/>
      <c r="T2" s="167"/>
      <c r="U2" s="168"/>
      <c r="V2" s="169"/>
      <c r="W2" s="170"/>
      <c r="X2" s="167"/>
      <c r="Y2" s="168"/>
      <c r="Z2" s="169"/>
      <c r="AA2" s="170"/>
    </row>
    <row r="3" spans="1:40" s="5" customFormat="1" ht="16.5" customHeight="1" x14ac:dyDescent="0.35">
      <c r="B3" s="129" t="s">
        <v>38</v>
      </c>
      <c r="C3" s="8"/>
      <c r="D3" s="8"/>
      <c r="E3" s="8"/>
      <c r="F3" s="8"/>
      <c r="G3" s="8"/>
      <c r="H3" s="167">
        <v>1</v>
      </c>
      <c r="I3" s="168"/>
      <c r="J3" s="169">
        <v>2</v>
      </c>
      <c r="K3" s="170"/>
      <c r="L3" s="167">
        <v>3</v>
      </c>
      <c r="M3" s="168"/>
      <c r="N3" s="169">
        <v>4</v>
      </c>
      <c r="O3" s="170"/>
      <c r="P3" s="167">
        <v>5</v>
      </c>
      <c r="Q3" s="168"/>
      <c r="R3" s="169">
        <v>6</v>
      </c>
      <c r="S3" s="170"/>
      <c r="T3" s="167">
        <v>7</v>
      </c>
      <c r="U3" s="168"/>
      <c r="V3" s="169">
        <v>8</v>
      </c>
      <c r="W3" s="170"/>
      <c r="X3" s="167">
        <v>9</v>
      </c>
      <c r="Y3" s="168"/>
      <c r="Z3" s="169">
        <v>10</v>
      </c>
      <c r="AA3" s="170"/>
    </row>
    <row r="4" spans="1:40" s="5" customFormat="1" ht="60.75" customHeight="1" x14ac:dyDescent="0.5">
      <c r="B4" s="25" t="s">
        <v>353</v>
      </c>
      <c r="C4" s="18" t="s">
        <v>39</v>
      </c>
      <c r="D4" s="19" t="s">
        <v>40</v>
      </c>
      <c r="E4" s="20" t="s">
        <v>41</v>
      </c>
      <c r="F4" s="21" t="s">
        <v>42</v>
      </c>
      <c r="G4" s="22" t="s">
        <v>43</v>
      </c>
      <c r="H4" s="24" t="s">
        <v>54</v>
      </c>
      <c r="I4" s="113" t="s">
        <v>55</v>
      </c>
      <c r="J4" s="26" t="s">
        <v>54</v>
      </c>
      <c r="K4" s="116" t="s">
        <v>55</v>
      </c>
      <c r="L4" s="24" t="s">
        <v>54</v>
      </c>
      <c r="M4" s="113" t="s">
        <v>55</v>
      </c>
      <c r="N4" s="26" t="s">
        <v>54</v>
      </c>
      <c r="O4" s="116" t="s">
        <v>55</v>
      </c>
      <c r="P4" s="24" t="s">
        <v>54</v>
      </c>
      <c r="Q4" s="113" t="s">
        <v>55</v>
      </c>
      <c r="R4" s="26" t="s">
        <v>54</v>
      </c>
      <c r="S4" s="116" t="s">
        <v>55</v>
      </c>
      <c r="T4" s="24" t="s">
        <v>54</v>
      </c>
      <c r="U4" s="113" t="s">
        <v>55</v>
      </c>
      <c r="V4" s="26" t="s">
        <v>54</v>
      </c>
      <c r="W4" s="116" t="s">
        <v>55</v>
      </c>
      <c r="X4" s="24" t="s">
        <v>54</v>
      </c>
      <c r="Y4" s="113" t="s">
        <v>55</v>
      </c>
      <c r="Z4" s="26" t="s">
        <v>54</v>
      </c>
      <c r="AA4" s="116" t="s">
        <v>55</v>
      </c>
    </row>
    <row r="5" spans="1:40" s="5" customFormat="1" ht="19.5" customHeight="1" outlineLevel="1" x14ac:dyDescent="0.35">
      <c r="B5" s="130" t="s">
        <v>44</v>
      </c>
      <c r="C5" s="48" t="e">
        <f>(SUM(C6+C32+C48+C55+C63+C68))/6</f>
        <v>#DIV/0!</v>
      </c>
      <c r="D5" s="48" t="e">
        <f>(SUM(D6+D32+D48+D55+D63+D68))/6</f>
        <v>#DIV/0!</v>
      </c>
      <c r="E5" s="48" t="e">
        <f>(SUM(E6+E32+E48+E55+E63+E68))/6</f>
        <v>#DIV/0!</v>
      </c>
      <c r="F5" s="48" t="e">
        <f>(SUM(F6+F32+F48+F55+F63+F68))/6</f>
        <v>#DIV/0!</v>
      </c>
      <c r="G5" s="48" t="e">
        <f>(SUM(G6+G32+G48+G55+G63+G68))/6</f>
        <v>#DIV/0!</v>
      </c>
      <c r="H5" s="23"/>
      <c r="I5" s="23"/>
      <c r="J5" s="23"/>
      <c r="K5" s="23"/>
      <c r="L5" s="23"/>
      <c r="M5" s="23"/>
      <c r="N5" s="23"/>
      <c r="O5" s="23"/>
      <c r="P5" s="49"/>
      <c r="Q5" s="23"/>
      <c r="R5" s="23"/>
      <c r="S5" s="23"/>
      <c r="T5" s="23"/>
      <c r="U5" s="23"/>
      <c r="V5" s="23"/>
      <c r="W5" s="23"/>
      <c r="X5" s="23"/>
      <c r="Y5" s="49"/>
      <c r="Z5" s="23"/>
      <c r="AA5" s="23"/>
    </row>
    <row r="6" spans="1:40" s="5" customFormat="1" ht="19.5" customHeight="1" outlineLevel="1" x14ac:dyDescent="0.35">
      <c r="A6" s="50"/>
      <c r="B6" s="51" t="s">
        <v>368</v>
      </c>
      <c r="C6" s="12" t="e">
        <f>AVERAGE(C9:C25)</f>
        <v>#DIV/0!</v>
      </c>
      <c r="D6" s="12">
        <f>AVERAGE(D9:D25)</f>
        <v>0</v>
      </c>
      <c r="E6" s="12">
        <f>AVERAGE(E9:E25)</f>
        <v>0</v>
      </c>
      <c r="F6" s="12">
        <f>AVERAGE(F9:F25)</f>
        <v>0</v>
      </c>
      <c r="G6" s="12">
        <f>AVERAGE(G9:G25)</f>
        <v>0</v>
      </c>
      <c r="H6" s="147" t="s">
        <v>91</v>
      </c>
      <c r="I6" s="148"/>
      <c r="J6" s="148"/>
      <c r="K6" s="148"/>
      <c r="L6" s="148"/>
      <c r="M6" s="148"/>
      <c r="N6" s="148"/>
      <c r="O6" s="148"/>
      <c r="P6" s="148"/>
      <c r="Q6" s="148"/>
      <c r="R6" s="148"/>
      <c r="S6" s="148"/>
      <c r="T6" s="148"/>
      <c r="U6" s="148"/>
      <c r="V6" s="148"/>
      <c r="W6" s="148"/>
      <c r="X6" s="148"/>
      <c r="Y6" s="148"/>
      <c r="Z6" s="148"/>
      <c r="AA6" s="149"/>
    </row>
    <row r="7" spans="1:40" s="5" customFormat="1" ht="29" customHeight="1" outlineLevel="1" x14ac:dyDescent="0.35">
      <c r="A7" s="50">
        <v>1</v>
      </c>
      <c r="B7" s="131" t="s">
        <v>166</v>
      </c>
      <c r="C7" s="141" t="s">
        <v>165</v>
      </c>
      <c r="D7" s="141"/>
      <c r="E7" s="141"/>
      <c r="F7" s="141"/>
      <c r="G7" s="142"/>
      <c r="H7" s="56"/>
      <c r="I7" s="117" t="s">
        <v>357</v>
      </c>
      <c r="J7" s="23"/>
      <c r="K7" s="117" t="s">
        <v>357</v>
      </c>
      <c r="L7" s="23"/>
      <c r="M7" s="117" t="s">
        <v>357</v>
      </c>
      <c r="N7" s="23"/>
      <c r="O7" s="117" t="s">
        <v>357</v>
      </c>
      <c r="P7" s="49"/>
      <c r="Q7" s="117" t="s">
        <v>357</v>
      </c>
      <c r="R7" s="23"/>
      <c r="S7" s="117" t="s">
        <v>357</v>
      </c>
      <c r="T7" s="23"/>
      <c r="U7" s="117" t="s">
        <v>357</v>
      </c>
      <c r="V7" s="23"/>
      <c r="W7" s="117" t="s">
        <v>357</v>
      </c>
      <c r="X7" s="23"/>
      <c r="Y7" s="117" t="s">
        <v>357</v>
      </c>
      <c r="Z7" s="23"/>
      <c r="AA7" s="117" t="s">
        <v>357</v>
      </c>
      <c r="AB7" s="57"/>
      <c r="AC7" s="57"/>
      <c r="AD7" s="57"/>
      <c r="AE7" s="57"/>
      <c r="AF7" s="57"/>
      <c r="AG7" s="57"/>
      <c r="AH7" s="57"/>
      <c r="AI7" s="57"/>
      <c r="AJ7" s="57"/>
      <c r="AK7" s="57"/>
      <c r="AL7" s="57"/>
      <c r="AM7" s="57"/>
      <c r="AN7" s="57"/>
    </row>
    <row r="8" spans="1:40" s="5" customFormat="1" outlineLevel="1" x14ac:dyDescent="0.35">
      <c r="A8" s="50">
        <v>2</v>
      </c>
      <c r="B8" s="131" t="s">
        <v>358</v>
      </c>
      <c r="C8" s="141" t="s">
        <v>165</v>
      </c>
      <c r="D8" s="141"/>
      <c r="E8" s="141"/>
      <c r="F8" s="141"/>
      <c r="G8" s="142"/>
      <c r="H8" s="55"/>
      <c r="I8" s="117" t="s">
        <v>357</v>
      </c>
      <c r="J8" s="23"/>
      <c r="K8" s="117" t="s">
        <v>357</v>
      </c>
      <c r="L8" s="23"/>
      <c r="M8" s="117" t="s">
        <v>357</v>
      </c>
      <c r="N8" s="23"/>
      <c r="O8" s="117" t="s">
        <v>357</v>
      </c>
      <c r="P8" s="49"/>
      <c r="Q8" s="117" t="s">
        <v>357</v>
      </c>
      <c r="R8" s="23"/>
      <c r="S8" s="117" t="s">
        <v>357</v>
      </c>
      <c r="T8" s="23"/>
      <c r="U8" s="117" t="s">
        <v>357</v>
      </c>
      <c r="V8" s="23"/>
      <c r="W8" s="117" t="s">
        <v>357</v>
      </c>
      <c r="X8" s="23"/>
      <c r="Y8" s="117" t="s">
        <v>357</v>
      </c>
      <c r="Z8" s="23"/>
      <c r="AA8" s="117" t="s">
        <v>357</v>
      </c>
      <c r="AB8" s="57"/>
      <c r="AC8" s="57"/>
      <c r="AD8" s="57"/>
      <c r="AE8" s="57"/>
      <c r="AF8" s="57"/>
      <c r="AG8" s="57"/>
      <c r="AH8" s="57"/>
      <c r="AI8" s="57"/>
      <c r="AJ8" s="57"/>
      <c r="AK8" s="57"/>
      <c r="AL8" s="57"/>
      <c r="AM8" s="57"/>
      <c r="AN8" s="57"/>
    </row>
    <row r="9" spans="1:40" s="5" customFormat="1" ht="33.5" customHeight="1" outlineLevel="1" x14ac:dyDescent="0.35">
      <c r="A9" s="52">
        <v>3</v>
      </c>
      <c r="B9" s="54" t="s">
        <v>359</v>
      </c>
      <c r="C9" s="9" t="e">
        <f>SUM(H9:AZ9)/(COUNT(H9:AZ9)*2)</f>
        <v>#DIV/0!</v>
      </c>
      <c r="D9" s="9">
        <f>(COUNTIF(H9:AZ9,2))/COUNTA(H9:AZ9)</f>
        <v>0</v>
      </c>
      <c r="E9" s="9">
        <f>(COUNTIF(H9:AZ9,1))/COUNTA(H9:AZ9)</f>
        <v>0</v>
      </c>
      <c r="F9" s="9">
        <f>(COUNTIF(H9:AZ9,0))/COUNTA(H9:AZ9)</f>
        <v>0</v>
      </c>
      <c r="G9" s="9">
        <f>(COUNTIF(H9:AZ9,"n/a"))/COUNTA(H9:AZ9)</f>
        <v>0</v>
      </c>
      <c r="H9" s="23"/>
      <c r="I9" s="117" t="s">
        <v>357</v>
      </c>
      <c r="J9" s="23"/>
      <c r="K9" s="117" t="s">
        <v>357</v>
      </c>
      <c r="L9" s="23"/>
      <c r="M9" s="117" t="s">
        <v>357</v>
      </c>
      <c r="N9" s="23"/>
      <c r="O9" s="117" t="s">
        <v>357</v>
      </c>
      <c r="P9" s="49"/>
      <c r="Q9" s="117" t="s">
        <v>357</v>
      </c>
      <c r="R9" s="23"/>
      <c r="S9" s="117" t="s">
        <v>357</v>
      </c>
      <c r="T9" s="23"/>
      <c r="U9" s="117" t="s">
        <v>357</v>
      </c>
      <c r="V9" s="23"/>
      <c r="W9" s="117" t="s">
        <v>357</v>
      </c>
      <c r="X9" s="23"/>
      <c r="Y9" s="117" t="s">
        <v>357</v>
      </c>
      <c r="Z9" s="23"/>
      <c r="AA9" s="117" t="s">
        <v>357</v>
      </c>
    </row>
    <row r="10" spans="1:40" s="5" customFormat="1" outlineLevel="1" x14ac:dyDescent="0.35">
      <c r="A10" s="50">
        <v>4</v>
      </c>
      <c r="B10" s="53" t="s">
        <v>164</v>
      </c>
      <c r="C10" s="9" t="e">
        <f t="shared" ref="C10:C15" si="0">SUM(H10:AZ10)/(COUNT(H10:AZ10)*2)</f>
        <v>#DIV/0!</v>
      </c>
      <c r="D10" s="9">
        <f t="shared" ref="D10:D15" si="1">(COUNTIF(H10:AZ10,2))/COUNTA(H10:AZ10)</f>
        <v>0</v>
      </c>
      <c r="E10" s="9">
        <f t="shared" ref="E10:E15" si="2">(COUNTIF(H10:AZ10,1))/COUNTA(H10:AZ10)</f>
        <v>0</v>
      </c>
      <c r="F10" s="9">
        <f t="shared" ref="F10:F15" si="3">(COUNTIF(H10:AZ10,0))/COUNTA(H10:AZ10)</f>
        <v>0</v>
      </c>
      <c r="G10" s="9">
        <f t="shared" ref="G10:G15" si="4">(COUNTIF(H10:AZ10,"n/a"))/COUNTA(H10:AZ10)</f>
        <v>0</v>
      </c>
      <c r="H10" s="23"/>
      <c r="I10" s="117" t="s">
        <v>357</v>
      </c>
      <c r="J10" s="23"/>
      <c r="K10" s="117" t="s">
        <v>357</v>
      </c>
      <c r="L10" s="23"/>
      <c r="M10" s="117" t="s">
        <v>357</v>
      </c>
      <c r="N10" s="23"/>
      <c r="O10" s="117" t="s">
        <v>357</v>
      </c>
      <c r="P10" s="49"/>
      <c r="Q10" s="117" t="s">
        <v>357</v>
      </c>
      <c r="R10" s="23"/>
      <c r="S10" s="117" t="s">
        <v>357</v>
      </c>
      <c r="T10" s="23"/>
      <c r="U10" s="117" t="s">
        <v>357</v>
      </c>
      <c r="V10" s="23"/>
      <c r="W10" s="117" t="s">
        <v>357</v>
      </c>
      <c r="X10" s="23"/>
      <c r="Y10" s="117" t="s">
        <v>357</v>
      </c>
      <c r="Z10" s="23"/>
      <c r="AA10" s="117" t="s">
        <v>357</v>
      </c>
    </row>
    <row r="11" spans="1:40" s="5" customFormat="1" outlineLevel="1" x14ac:dyDescent="0.35">
      <c r="A11" s="52">
        <v>5</v>
      </c>
      <c r="B11" s="54" t="s">
        <v>187</v>
      </c>
      <c r="C11" s="9" t="e">
        <f t="shared" si="0"/>
        <v>#DIV/0!</v>
      </c>
      <c r="D11" s="9">
        <f t="shared" si="1"/>
        <v>0</v>
      </c>
      <c r="E11" s="9">
        <f t="shared" si="2"/>
        <v>0</v>
      </c>
      <c r="F11" s="9">
        <f t="shared" si="3"/>
        <v>0</v>
      </c>
      <c r="G11" s="9">
        <f t="shared" si="4"/>
        <v>0</v>
      </c>
      <c r="H11" s="23"/>
      <c r="I11" s="117" t="s">
        <v>357</v>
      </c>
      <c r="J11" s="23"/>
      <c r="K11" s="117" t="s">
        <v>357</v>
      </c>
      <c r="L11" s="23"/>
      <c r="M11" s="117" t="s">
        <v>357</v>
      </c>
      <c r="N11" s="23"/>
      <c r="O11" s="117" t="s">
        <v>357</v>
      </c>
      <c r="P11" s="49"/>
      <c r="Q11" s="117" t="s">
        <v>357</v>
      </c>
      <c r="R11" s="23"/>
      <c r="S11" s="117" t="s">
        <v>357</v>
      </c>
      <c r="T11" s="23"/>
      <c r="U11" s="117" t="s">
        <v>357</v>
      </c>
      <c r="V11" s="23"/>
      <c r="W11" s="117" t="s">
        <v>357</v>
      </c>
      <c r="X11" s="23"/>
      <c r="Y11" s="117" t="s">
        <v>357</v>
      </c>
      <c r="Z11" s="23"/>
      <c r="AA11" s="117" t="s">
        <v>357</v>
      </c>
    </row>
    <row r="12" spans="1:40" s="5" customFormat="1" ht="34" customHeight="1" outlineLevel="1" x14ac:dyDescent="0.35">
      <c r="A12" s="50">
        <v>6</v>
      </c>
      <c r="B12" s="50" t="s">
        <v>360</v>
      </c>
      <c r="C12" s="9" t="e">
        <f>SUM(H12:AZ12)/(COUNT(H12:AZ12)*2)</f>
        <v>#DIV/0!</v>
      </c>
      <c r="D12" s="9">
        <f>(COUNTIF(H12:AZ12,2))/COUNTA(H12:AZ12)</f>
        <v>0</v>
      </c>
      <c r="E12" s="9">
        <f>(COUNTIF(H12:AZ12,1))/COUNTA(H12:AZ12)</f>
        <v>0</v>
      </c>
      <c r="F12" s="9">
        <f>(COUNTIF(H12:AZ12,0))/COUNTA(H12:AZ12)</f>
        <v>0</v>
      </c>
      <c r="G12" s="9">
        <f>(COUNTIF(H12:AZ12,"n/a"))/COUNTA(H12:AZ12)</f>
        <v>0</v>
      </c>
      <c r="H12" s="23"/>
      <c r="I12" s="117" t="s">
        <v>357</v>
      </c>
      <c r="J12" s="23"/>
      <c r="K12" s="117" t="s">
        <v>357</v>
      </c>
      <c r="L12" s="23"/>
      <c r="M12" s="117" t="s">
        <v>357</v>
      </c>
      <c r="N12" s="23"/>
      <c r="O12" s="117" t="s">
        <v>357</v>
      </c>
      <c r="P12" s="49"/>
      <c r="Q12" s="117" t="s">
        <v>357</v>
      </c>
      <c r="R12" s="23"/>
      <c r="S12" s="117" t="s">
        <v>357</v>
      </c>
      <c r="T12" s="23"/>
      <c r="U12" s="117" t="s">
        <v>357</v>
      </c>
      <c r="V12" s="23"/>
      <c r="W12" s="117" t="s">
        <v>357</v>
      </c>
      <c r="X12" s="23"/>
      <c r="Y12" s="117" t="s">
        <v>357</v>
      </c>
      <c r="Z12" s="23"/>
      <c r="AA12" s="117" t="s">
        <v>357</v>
      </c>
    </row>
    <row r="13" spans="1:40" s="5" customFormat="1" ht="29" customHeight="1" outlineLevel="1" x14ac:dyDescent="0.35">
      <c r="A13" s="50">
        <v>7</v>
      </c>
      <c r="B13" s="50" t="s">
        <v>361</v>
      </c>
      <c r="C13" s="141" t="s">
        <v>162</v>
      </c>
      <c r="D13" s="141"/>
      <c r="E13" s="141"/>
      <c r="F13" s="141"/>
      <c r="G13" s="142"/>
      <c r="H13" s="23"/>
      <c r="I13" s="117" t="s">
        <v>357</v>
      </c>
      <c r="J13" s="23"/>
      <c r="K13" s="117" t="s">
        <v>357</v>
      </c>
      <c r="L13" s="23"/>
      <c r="M13" s="117" t="s">
        <v>357</v>
      </c>
      <c r="N13" s="23"/>
      <c r="O13" s="117" t="s">
        <v>357</v>
      </c>
      <c r="P13" s="49"/>
      <c r="Q13" s="117" t="s">
        <v>357</v>
      </c>
      <c r="R13" s="23"/>
      <c r="S13" s="117" t="s">
        <v>357</v>
      </c>
      <c r="T13" s="23"/>
      <c r="U13" s="117" t="s">
        <v>357</v>
      </c>
      <c r="V13" s="23"/>
      <c r="W13" s="117" t="s">
        <v>357</v>
      </c>
      <c r="X13" s="23"/>
      <c r="Y13" s="117" t="s">
        <v>357</v>
      </c>
      <c r="Z13" s="23"/>
      <c r="AA13" s="117" t="s">
        <v>357</v>
      </c>
    </row>
    <row r="14" spans="1:40" s="5" customFormat="1" ht="29" customHeight="1" outlineLevel="1" x14ac:dyDescent="0.35">
      <c r="A14" s="50">
        <v>8</v>
      </c>
      <c r="B14" s="50" t="s">
        <v>362</v>
      </c>
      <c r="C14" s="141" t="s">
        <v>165</v>
      </c>
      <c r="D14" s="141"/>
      <c r="E14" s="141"/>
      <c r="F14" s="141"/>
      <c r="G14" s="142"/>
      <c r="H14" s="55"/>
      <c r="I14" s="117" t="s">
        <v>357</v>
      </c>
      <c r="J14" s="23"/>
      <c r="K14" s="117" t="s">
        <v>357</v>
      </c>
      <c r="L14" s="23"/>
      <c r="M14" s="117" t="s">
        <v>357</v>
      </c>
      <c r="N14" s="23"/>
      <c r="O14" s="117" t="s">
        <v>357</v>
      </c>
      <c r="P14" s="49"/>
      <c r="Q14" s="117" t="s">
        <v>357</v>
      </c>
      <c r="R14" s="23"/>
      <c r="S14" s="117" t="s">
        <v>357</v>
      </c>
      <c r="T14" s="23"/>
      <c r="U14" s="117" t="s">
        <v>357</v>
      </c>
      <c r="V14" s="23"/>
      <c r="W14" s="117" t="s">
        <v>357</v>
      </c>
      <c r="X14" s="23"/>
      <c r="Y14" s="117" t="s">
        <v>357</v>
      </c>
      <c r="Z14" s="23"/>
      <c r="AA14" s="117" t="s">
        <v>357</v>
      </c>
    </row>
    <row r="15" spans="1:40" s="5" customFormat="1" ht="29" outlineLevel="1" x14ac:dyDescent="0.35">
      <c r="A15" s="50">
        <v>9</v>
      </c>
      <c r="B15" s="50" t="s">
        <v>363</v>
      </c>
      <c r="C15" s="9" t="e">
        <f t="shared" si="0"/>
        <v>#DIV/0!</v>
      </c>
      <c r="D15" s="9">
        <f t="shared" si="1"/>
        <v>0</v>
      </c>
      <c r="E15" s="9">
        <f t="shared" si="2"/>
        <v>0</v>
      </c>
      <c r="F15" s="9">
        <f t="shared" si="3"/>
        <v>0</v>
      </c>
      <c r="G15" s="9">
        <f t="shared" si="4"/>
        <v>0</v>
      </c>
      <c r="H15" s="23"/>
      <c r="I15" s="117" t="s">
        <v>357</v>
      </c>
      <c r="J15" s="23"/>
      <c r="K15" s="117" t="s">
        <v>357</v>
      </c>
      <c r="L15" s="23"/>
      <c r="M15" s="117" t="s">
        <v>357</v>
      </c>
      <c r="N15" s="23"/>
      <c r="O15" s="117" t="s">
        <v>357</v>
      </c>
      <c r="P15" s="49"/>
      <c r="Q15" s="117" t="s">
        <v>357</v>
      </c>
      <c r="R15" s="23"/>
      <c r="S15" s="117" t="s">
        <v>357</v>
      </c>
      <c r="T15" s="23"/>
      <c r="U15" s="117" t="s">
        <v>357</v>
      </c>
      <c r="V15" s="23"/>
      <c r="W15" s="117" t="s">
        <v>357</v>
      </c>
      <c r="X15" s="23"/>
      <c r="Y15" s="117" t="s">
        <v>357</v>
      </c>
      <c r="Z15" s="23"/>
      <c r="AA15" s="117" t="s">
        <v>357</v>
      </c>
    </row>
    <row r="16" spans="1:40" s="5" customFormat="1" ht="29" customHeight="1" outlineLevel="1" x14ac:dyDescent="0.35">
      <c r="A16" s="50">
        <v>10</v>
      </c>
      <c r="B16" s="50" t="s">
        <v>364</v>
      </c>
      <c r="C16" s="141" t="s">
        <v>162</v>
      </c>
      <c r="D16" s="141"/>
      <c r="E16" s="141"/>
      <c r="F16" s="141"/>
      <c r="G16" s="142"/>
      <c r="H16" s="55"/>
      <c r="I16" s="117" t="s">
        <v>357</v>
      </c>
      <c r="J16" s="23"/>
      <c r="K16" s="117" t="s">
        <v>357</v>
      </c>
      <c r="L16" s="23"/>
      <c r="M16" s="117" t="s">
        <v>357</v>
      </c>
      <c r="N16" s="23"/>
      <c r="O16" s="117" t="s">
        <v>357</v>
      </c>
      <c r="P16" s="49"/>
      <c r="Q16" s="117" t="s">
        <v>357</v>
      </c>
      <c r="R16" s="23"/>
      <c r="S16" s="117" t="s">
        <v>357</v>
      </c>
      <c r="T16" s="23"/>
      <c r="U16" s="117" t="s">
        <v>357</v>
      </c>
      <c r="V16" s="23"/>
      <c r="W16" s="117" t="s">
        <v>357</v>
      </c>
      <c r="X16" s="23"/>
      <c r="Y16" s="117" t="s">
        <v>357</v>
      </c>
      <c r="Z16" s="23"/>
      <c r="AA16" s="117" t="s">
        <v>357</v>
      </c>
    </row>
    <row r="17" spans="1:27" s="5" customFormat="1" ht="29" outlineLevel="1" x14ac:dyDescent="0.35">
      <c r="A17" s="50">
        <v>11</v>
      </c>
      <c r="B17" s="50" t="s">
        <v>258</v>
      </c>
      <c r="C17" s="9" t="e">
        <f>SUM(H17:AZ17)/(COUNT(H17:AZ17)*2)</f>
        <v>#DIV/0!</v>
      </c>
      <c r="D17" s="9">
        <f>(COUNTIF(H17:AZ17,2))/COUNTA(H17:AZ17)</f>
        <v>0</v>
      </c>
      <c r="E17" s="9">
        <f>(COUNTIF(H17:AZ17,1))/COUNTA(H17:AZ17)</f>
        <v>0</v>
      </c>
      <c r="F17" s="9">
        <f>(COUNTIF(H17:AZ17,0))/COUNTA(H17:AZ17)</f>
        <v>0</v>
      </c>
      <c r="G17" s="9">
        <f>(COUNTIF(H17:AZ17,"n/a"))/COUNTA(H17:AZ17)</f>
        <v>0</v>
      </c>
      <c r="H17" s="23"/>
      <c r="I17" s="117" t="s">
        <v>357</v>
      </c>
      <c r="J17" s="23"/>
      <c r="K17" s="117" t="s">
        <v>357</v>
      </c>
      <c r="L17" s="23"/>
      <c r="M17" s="117" t="s">
        <v>357</v>
      </c>
      <c r="N17" s="23"/>
      <c r="O17" s="117" t="s">
        <v>357</v>
      </c>
      <c r="P17" s="49"/>
      <c r="Q17" s="117" t="s">
        <v>357</v>
      </c>
      <c r="R17" s="23"/>
      <c r="S17" s="117" t="s">
        <v>357</v>
      </c>
      <c r="T17" s="23"/>
      <c r="U17" s="117" t="s">
        <v>357</v>
      </c>
      <c r="V17" s="23"/>
      <c r="W17" s="117" t="s">
        <v>357</v>
      </c>
      <c r="X17" s="23"/>
      <c r="Y17" s="117" t="s">
        <v>357</v>
      </c>
      <c r="Z17" s="23"/>
      <c r="AA17" s="117" t="s">
        <v>357</v>
      </c>
    </row>
    <row r="18" spans="1:27" s="5" customFormat="1" outlineLevel="1" x14ac:dyDescent="0.35">
      <c r="A18" s="50">
        <v>12</v>
      </c>
      <c r="B18" s="131" t="s">
        <v>355</v>
      </c>
      <c r="C18" s="9" t="e">
        <f>SUM(H18:AZ18)/(COUNT(H18:AZ18)*2)</f>
        <v>#DIV/0!</v>
      </c>
      <c r="D18" s="9">
        <f>(COUNTIF(H18:AZ18,2))/COUNTA(H18:AZ18)</f>
        <v>0</v>
      </c>
      <c r="E18" s="9">
        <f>(COUNTIF(H18:AZ18,1))/COUNTA(H18:AZ18)</f>
        <v>0</v>
      </c>
      <c r="F18" s="9">
        <f>(COUNTIF(H18:AZ18,0))/COUNTA(H18:AZ18)</f>
        <v>0</v>
      </c>
      <c r="G18" s="99">
        <f>(COUNTIF(H18:AZ18,"n/a"))/COUNTA(H18:AZ18)</f>
        <v>0</v>
      </c>
      <c r="H18" s="58"/>
      <c r="I18" s="118" t="s">
        <v>357</v>
      </c>
      <c r="J18" s="58"/>
      <c r="K18" s="118" t="s">
        <v>357</v>
      </c>
      <c r="L18" s="58"/>
      <c r="M18" s="118" t="s">
        <v>357</v>
      </c>
      <c r="N18" s="58"/>
      <c r="O18" s="118" t="s">
        <v>357</v>
      </c>
      <c r="P18" s="59"/>
      <c r="Q18" s="118" t="s">
        <v>357</v>
      </c>
      <c r="R18" s="58"/>
      <c r="S18" s="118" t="s">
        <v>357</v>
      </c>
      <c r="T18" s="58"/>
      <c r="U18" s="118" t="s">
        <v>357</v>
      </c>
      <c r="V18" s="58"/>
      <c r="W18" s="118" t="s">
        <v>357</v>
      </c>
      <c r="X18" s="58"/>
      <c r="Y18" s="118" t="s">
        <v>357</v>
      </c>
      <c r="Z18" s="58"/>
      <c r="AA18" s="118" t="s">
        <v>357</v>
      </c>
    </row>
    <row r="19" spans="1:27" s="5" customFormat="1" outlineLevel="1" x14ac:dyDescent="0.35">
      <c r="A19" s="50">
        <v>13</v>
      </c>
      <c r="B19" s="50" t="s">
        <v>263</v>
      </c>
      <c r="C19" s="141" t="s">
        <v>162</v>
      </c>
      <c r="D19" s="141"/>
      <c r="E19" s="141"/>
      <c r="F19" s="141"/>
      <c r="G19" s="142"/>
      <c r="H19" s="101"/>
      <c r="I19" s="118" t="s">
        <v>357</v>
      </c>
      <c r="J19" s="58"/>
      <c r="K19" s="118" t="s">
        <v>357</v>
      </c>
      <c r="L19" s="58"/>
      <c r="M19" s="118" t="s">
        <v>357</v>
      </c>
      <c r="N19" s="58"/>
      <c r="O19" s="118" t="s">
        <v>357</v>
      </c>
      <c r="P19" s="59"/>
      <c r="Q19" s="118" t="s">
        <v>357</v>
      </c>
      <c r="R19" s="58"/>
      <c r="S19" s="118" t="s">
        <v>357</v>
      </c>
      <c r="T19" s="58"/>
      <c r="U19" s="118" t="s">
        <v>357</v>
      </c>
      <c r="V19" s="58"/>
      <c r="W19" s="118" t="s">
        <v>357</v>
      </c>
      <c r="X19" s="58"/>
      <c r="Y19" s="118" t="s">
        <v>357</v>
      </c>
      <c r="Z19" s="58"/>
      <c r="AA19" s="118" t="s">
        <v>357</v>
      </c>
    </row>
    <row r="20" spans="1:27" s="5" customFormat="1" ht="48.5" customHeight="1" outlineLevel="1" x14ac:dyDescent="0.35">
      <c r="A20" s="50">
        <v>14</v>
      </c>
      <c r="B20" s="50" t="s">
        <v>259</v>
      </c>
      <c r="C20" s="9" t="e">
        <f>SUM(H20:AZ20)/(COUNT(H20:AZ20)*2)</f>
        <v>#DIV/0!</v>
      </c>
      <c r="D20" s="9">
        <f>(COUNTIF(H20:AZ20,2))/COUNTA(H20:AZ20)</f>
        <v>0</v>
      </c>
      <c r="E20" s="9">
        <f>(COUNTIF(H20:AZ20,1))/COUNTA(H20:AZ20)</f>
        <v>0</v>
      </c>
      <c r="F20" s="9">
        <f>(COUNTIF(H20:AZ20,0))/COUNTA(H20:AZ20)</f>
        <v>0</v>
      </c>
      <c r="G20" s="9">
        <f>(COUNTIF(H20:AZ20,"n/a"))/COUNTA(H20:AZ20)</f>
        <v>0</v>
      </c>
      <c r="H20" s="23"/>
      <c r="I20" s="117" t="s">
        <v>357</v>
      </c>
      <c r="J20" s="23"/>
      <c r="K20" s="117" t="s">
        <v>357</v>
      </c>
      <c r="L20" s="23"/>
      <c r="M20" s="117" t="s">
        <v>357</v>
      </c>
      <c r="N20" s="23"/>
      <c r="O20" s="117" t="s">
        <v>357</v>
      </c>
      <c r="P20" s="49"/>
      <c r="Q20" s="117" t="s">
        <v>357</v>
      </c>
      <c r="R20" s="23"/>
      <c r="S20" s="117" t="s">
        <v>357</v>
      </c>
      <c r="T20" s="23"/>
      <c r="U20" s="117" t="s">
        <v>357</v>
      </c>
      <c r="V20" s="23"/>
      <c r="W20" s="117" t="s">
        <v>357</v>
      </c>
      <c r="X20" s="23"/>
      <c r="Y20" s="117" t="s">
        <v>357</v>
      </c>
      <c r="Z20" s="23"/>
      <c r="AA20" s="117" t="s">
        <v>357</v>
      </c>
    </row>
    <row r="21" spans="1:27" s="5" customFormat="1" ht="29" customHeight="1" outlineLevel="1" x14ac:dyDescent="0.35">
      <c r="A21" s="50">
        <v>15</v>
      </c>
      <c r="B21" s="50" t="s">
        <v>365</v>
      </c>
      <c r="C21" s="141" t="s">
        <v>165</v>
      </c>
      <c r="D21" s="141"/>
      <c r="E21" s="141"/>
      <c r="F21" s="141"/>
      <c r="G21" s="142"/>
      <c r="H21" s="55"/>
      <c r="I21" s="117" t="s">
        <v>357</v>
      </c>
      <c r="J21" s="23"/>
      <c r="K21" s="117" t="s">
        <v>357</v>
      </c>
      <c r="L21" s="23"/>
      <c r="M21" s="117" t="s">
        <v>357</v>
      </c>
      <c r="N21" s="23"/>
      <c r="O21" s="117" t="s">
        <v>357</v>
      </c>
      <c r="P21" s="49"/>
      <c r="Q21" s="117" t="s">
        <v>357</v>
      </c>
      <c r="R21" s="23"/>
      <c r="S21" s="117" t="s">
        <v>357</v>
      </c>
      <c r="T21" s="23"/>
      <c r="U21" s="117" t="s">
        <v>357</v>
      </c>
      <c r="V21" s="23"/>
      <c r="W21" s="117" t="s">
        <v>357</v>
      </c>
      <c r="X21" s="23"/>
      <c r="Y21" s="117" t="s">
        <v>357</v>
      </c>
      <c r="Z21" s="23"/>
      <c r="AA21" s="117" t="s">
        <v>357</v>
      </c>
    </row>
    <row r="22" spans="1:27" s="5" customFormat="1" ht="29" outlineLevel="1" x14ac:dyDescent="0.35">
      <c r="A22" s="50">
        <v>16</v>
      </c>
      <c r="B22" s="50" t="s">
        <v>261</v>
      </c>
      <c r="C22" s="9" t="e">
        <f>SUM(H22:AZ22)/(COUNT(H22:AZ22)*2)</f>
        <v>#DIV/0!</v>
      </c>
      <c r="D22" s="9">
        <f>(COUNTIF(H22:AZ22,2))/COUNTA(H22:AZ22)</f>
        <v>0</v>
      </c>
      <c r="E22" s="9">
        <f>(COUNTIF(H22:AZ22,1))/COUNTA(H22:AZ22)</f>
        <v>0</v>
      </c>
      <c r="F22" s="9">
        <f>(COUNTIF(H22:AZ22,0))/COUNTA(H22:AZ22)</f>
        <v>0</v>
      </c>
      <c r="G22" s="9">
        <f>(COUNTIF(H22:AZ22,"n/a"))/COUNTA(H22:AZ22)</f>
        <v>0</v>
      </c>
      <c r="H22" s="23"/>
      <c r="I22" s="117" t="s">
        <v>357</v>
      </c>
      <c r="J22" s="23"/>
      <c r="K22" s="117" t="s">
        <v>357</v>
      </c>
      <c r="L22" s="23"/>
      <c r="M22" s="117" t="s">
        <v>357</v>
      </c>
      <c r="N22" s="23"/>
      <c r="O22" s="117" t="s">
        <v>357</v>
      </c>
      <c r="P22" s="49"/>
      <c r="Q22" s="117" t="s">
        <v>357</v>
      </c>
      <c r="R22" s="23"/>
      <c r="S22" s="117" t="s">
        <v>357</v>
      </c>
      <c r="T22" s="23"/>
      <c r="U22" s="117" t="s">
        <v>357</v>
      </c>
      <c r="V22" s="23"/>
      <c r="W22" s="117" t="s">
        <v>357</v>
      </c>
      <c r="X22" s="23"/>
      <c r="Y22" s="117" t="s">
        <v>357</v>
      </c>
      <c r="Z22" s="23"/>
      <c r="AA22" s="117" t="s">
        <v>357</v>
      </c>
    </row>
    <row r="23" spans="1:27" s="5" customFormat="1" ht="58.5" customHeight="1" outlineLevel="1" x14ac:dyDescent="0.35">
      <c r="A23" s="50">
        <v>17</v>
      </c>
      <c r="B23" s="50" t="s">
        <v>260</v>
      </c>
      <c r="C23" s="9" t="e">
        <f>SUM(H23:AZ23)/(COUNT(H23:AZ23)*2)</f>
        <v>#DIV/0!</v>
      </c>
      <c r="D23" s="9">
        <f>(COUNTIF(H23:AZ23,2))/COUNTA(H23:AZ23)</f>
        <v>0</v>
      </c>
      <c r="E23" s="9">
        <f>(COUNTIF(H23:AZ23,1))/COUNTA(H23:AZ23)</f>
        <v>0</v>
      </c>
      <c r="F23" s="9">
        <f>(COUNTIF(H23:AZ23,0))/COUNTA(H23:AZ23)</f>
        <v>0</v>
      </c>
      <c r="G23" s="9">
        <f>(COUNTIF(H23:AZ23,"n/a"))/COUNTA(H23:AZ23)</f>
        <v>0</v>
      </c>
      <c r="H23" s="23"/>
      <c r="I23" s="117" t="s">
        <v>357</v>
      </c>
      <c r="J23" s="23"/>
      <c r="K23" s="117" t="s">
        <v>357</v>
      </c>
      <c r="L23" s="23"/>
      <c r="M23" s="117" t="s">
        <v>357</v>
      </c>
      <c r="N23" s="23"/>
      <c r="O23" s="117" t="s">
        <v>357</v>
      </c>
      <c r="P23" s="49"/>
      <c r="Q23" s="117" t="s">
        <v>357</v>
      </c>
      <c r="R23" s="23"/>
      <c r="S23" s="117" t="s">
        <v>357</v>
      </c>
      <c r="T23" s="23"/>
      <c r="U23" s="117" t="s">
        <v>357</v>
      </c>
      <c r="V23" s="23"/>
      <c r="W23" s="117" t="s">
        <v>357</v>
      </c>
      <c r="X23" s="23"/>
      <c r="Y23" s="117" t="s">
        <v>357</v>
      </c>
      <c r="Z23" s="23"/>
      <c r="AA23" s="117" t="s">
        <v>357</v>
      </c>
    </row>
    <row r="24" spans="1:27" s="5" customFormat="1" outlineLevel="1" x14ac:dyDescent="0.35">
      <c r="A24" s="50">
        <v>18</v>
      </c>
      <c r="B24" s="50" t="s">
        <v>262</v>
      </c>
      <c r="C24" s="9" t="e">
        <f t="shared" ref="C24" si="5">SUM(H24:AZ24)/(COUNT(H24:AZ24)*2)</f>
        <v>#DIV/0!</v>
      </c>
      <c r="D24" s="9">
        <f t="shared" ref="D24" si="6">(COUNTIF(H24:AZ24,2))/COUNTA(H24:AZ24)</f>
        <v>0</v>
      </c>
      <c r="E24" s="9">
        <f t="shared" ref="E24" si="7">(COUNTIF(H24:AZ24,1))/COUNTA(H24:AZ24)</f>
        <v>0</v>
      </c>
      <c r="F24" s="9">
        <f t="shared" ref="F24" si="8">(COUNTIF(H24:AZ24,0))/COUNTA(H24:AZ24)</f>
        <v>0</v>
      </c>
      <c r="G24" s="9">
        <f t="shared" ref="G24" si="9">(COUNTIF(H24:AZ24,"n/a"))/COUNTA(H24:AZ24)</f>
        <v>0</v>
      </c>
      <c r="H24" s="23"/>
      <c r="I24" s="117" t="s">
        <v>357</v>
      </c>
      <c r="J24" s="23"/>
      <c r="K24" s="117" t="s">
        <v>357</v>
      </c>
      <c r="L24" s="23"/>
      <c r="M24" s="117" t="s">
        <v>357</v>
      </c>
      <c r="N24" s="23"/>
      <c r="O24" s="117" t="s">
        <v>357</v>
      </c>
      <c r="P24" s="49"/>
      <c r="Q24" s="117" t="s">
        <v>357</v>
      </c>
      <c r="R24" s="23"/>
      <c r="S24" s="117" t="s">
        <v>357</v>
      </c>
      <c r="T24" s="23"/>
      <c r="U24" s="117" t="s">
        <v>357</v>
      </c>
      <c r="V24" s="23"/>
      <c r="W24" s="117" t="s">
        <v>357</v>
      </c>
      <c r="X24" s="23"/>
      <c r="Y24" s="117" t="s">
        <v>357</v>
      </c>
      <c r="Z24" s="23"/>
      <c r="AA24" s="117" t="s">
        <v>357</v>
      </c>
    </row>
    <row r="25" spans="1:27" s="5" customFormat="1" ht="66" customHeight="1" outlineLevel="1" x14ac:dyDescent="0.35">
      <c r="A25" s="50">
        <v>19</v>
      </c>
      <c r="B25" s="50" t="s">
        <v>366</v>
      </c>
      <c r="C25" s="141" t="s">
        <v>165</v>
      </c>
      <c r="D25" s="141"/>
      <c r="E25" s="141"/>
      <c r="F25" s="141"/>
      <c r="G25" s="142"/>
      <c r="H25" s="58"/>
      <c r="I25" s="118" t="s">
        <v>357</v>
      </c>
      <c r="J25" s="58"/>
      <c r="K25" s="118" t="s">
        <v>357</v>
      </c>
      <c r="L25" s="58"/>
      <c r="M25" s="118" t="s">
        <v>357</v>
      </c>
      <c r="N25" s="58"/>
      <c r="O25" s="118" t="s">
        <v>357</v>
      </c>
      <c r="P25" s="59"/>
      <c r="Q25" s="118" t="s">
        <v>357</v>
      </c>
      <c r="R25" s="58"/>
      <c r="S25" s="118" t="s">
        <v>357</v>
      </c>
      <c r="T25" s="58"/>
      <c r="U25" s="118" t="s">
        <v>357</v>
      </c>
      <c r="V25" s="58"/>
      <c r="W25" s="118" t="s">
        <v>357</v>
      </c>
      <c r="X25" s="58"/>
      <c r="Y25" s="118" t="s">
        <v>357</v>
      </c>
      <c r="Z25" s="58"/>
      <c r="AA25" s="118" t="s">
        <v>357</v>
      </c>
    </row>
    <row r="26" spans="1:27" s="57" customFormat="1" ht="15.5" outlineLevel="1" x14ac:dyDescent="0.35">
      <c r="A26" s="126"/>
      <c r="B26" s="157" t="s">
        <v>367</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row>
    <row r="27" spans="1:27" s="127" customFormat="1" x14ac:dyDescent="0.35">
      <c r="B27" s="60" t="s">
        <v>167</v>
      </c>
      <c r="C27" s="164"/>
      <c r="D27" s="165"/>
      <c r="E27" s="165"/>
      <c r="F27" s="165"/>
      <c r="G27" s="166"/>
    </row>
    <row r="28" spans="1:27" s="122" customFormat="1" outlineLevel="1" x14ac:dyDescent="0.35">
      <c r="A28" s="120">
        <v>1</v>
      </c>
      <c r="B28" s="124" t="s">
        <v>166</v>
      </c>
      <c r="C28" s="161" t="s">
        <v>162</v>
      </c>
      <c r="D28" s="162"/>
      <c r="E28" s="162"/>
      <c r="F28" s="162"/>
      <c r="G28" s="163"/>
      <c r="H28" s="125">
        <f t="shared" ref="H28:AA28" si="10">H7</f>
        <v>0</v>
      </c>
      <c r="I28" s="125" t="str">
        <f t="shared" si="10"/>
        <v/>
      </c>
      <c r="J28" s="125">
        <f t="shared" si="10"/>
        <v>0</v>
      </c>
      <c r="K28" s="125" t="str">
        <f t="shared" si="10"/>
        <v/>
      </c>
      <c r="L28" s="125">
        <f t="shared" si="10"/>
        <v>0</v>
      </c>
      <c r="M28" s="125" t="str">
        <f t="shared" si="10"/>
        <v/>
      </c>
      <c r="N28" s="125">
        <f t="shared" si="10"/>
        <v>0</v>
      </c>
      <c r="O28" s="125" t="str">
        <f t="shared" si="10"/>
        <v/>
      </c>
      <c r="P28" s="125">
        <f t="shared" si="10"/>
        <v>0</v>
      </c>
      <c r="Q28" s="125" t="str">
        <f t="shared" si="10"/>
        <v/>
      </c>
      <c r="R28" s="125">
        <f t="shared" si="10"/>
        <v>0</v>
      </c>
      <c r="S28" s="125" t="str">
        <f t="shared" si="10"/>
        <v/>
      </c>
      <c r="T28" s="125">
        <f t="shared" si="10"/>
        <v>0</v>
      </c>
      <c r="U28" s="125" t="str">
        <f t="shared" si="10"/>
        <v/>
      </c>
      <c r="V28" s="125">
        <f t="shared" si="10"/>
        <v>0</v>
      </c>
      <c r="W28" s="125" t="str">
        <f t="shared" si="10"/>
        <v/>
      </c>
      <c r="X28" s="125">
        <f t="shared" si="10"/>
        <v>0</v>
      </c>
      <c r="Y28" s="125" t="str">
        <f t="shared" si="10"/>
        <v/>
      </c>
      <c r="Z28" s="125">
        <f t="shared" si="10"/>
        <v>0</v>
      </c>
      <c r="AA28" s="125" t="str">
        <f t="shared" si="10"/>
        <v/>
      </c>
    </row>
    <row r="29" spans="1:27" s="122" customFormat="1" outlineLevel="1" x14ac:dyDescent="0.35">
      <c r="A29" s="122">
        <v>2</v>
      </c>
      <c r="B29" s="132" t="s">
        <v>264</v>
      </c>
      <c r="C29" s="144" t="s">
        <v>162</v>
      </c>
      <c r="D29" s="145"/>
      <c r="E29" s="145"/>
      <c r="F29" s="145"/>
      <c r="G29" s="146"/>
      <c r="H29" s="121">
        <f t="shared" ref="H29:AA29" si="11">H13</f>
        <v>0</v>
      </c>
      <c r="I29" s="121" t="str">
        <f t="shared" si="11"/>
        <v/>
      </c>
      <c r="J29" s="121">
        <f t="shared" si="11"/>
        <v>0</v>
      </c>
      <c r="K29" s="121" t="str">
        <f t="shared" si="11"/>
        <v/>
      </c>
      <c r="L29" s="121">
        <f t="shared" si="11"/>
        <v>0</v>
      </c>
      <c r="M29" s="121" t="str">
        <f t="shared" si="11"/>
        <v/>
      </c>
      <c r="N29" s="121">
        <f t="shared" si="11"/>
        <v>0</v>
      </c>
      <c r="O29" s="121" t="str">
        <f t="shared" si="11"/>
        <v/>
      </c>
      <c r="P29" s="121">
        <f t="shared" si="11"/>
        <v>0</v>
      </c>
      <c r="Q29" s="121" t="str">
        <f t="shared" si="11"/>
        <v/>
      </c>
      <c r="R29" s="121">
        <f t="shared" si="11"/>
        <v>0</v>
      </c>
      <c r="S29" s="121" t="str">
        <f t="shared" si="11"/>
        <v/>
      </c>
      <c r="T29" s="121">
        <f t="shared" si="11"/>
        <v>0</v>
      </c>
      <c r="U29" s="121" t="str">
        <f t="shared" si="11"/>
        <v/>
      </c>
      <c r="V29" s="121">
        <f t="shared" si="11"/>
        <v>0</v>
      </c>
      <c r="W29" s="121" t="str">
        <f t="shared" si="11"/>
        <v/>
      </c>
      <c r="X29" s="121">
        <f t="shared" si="11"/>
        <v>0</v>
      </c>
      <c r="Y29" s="121" t="str">
        <f t="shared" si="11"/>
        <v/>
      </c>
      <c r="Z29" s="121">
        <f t="shared" si="11"/>
        <v>0</v>
      </c>
      <c r="AA29" s="121" t="str">
        <f t="shared" si="11"/>
        <v/>
      </c>
    </row>
    <row r="30" spans="1:27" s="122" customFormat="1" outlineLevel="1" x14ac:dyDescent="0.35">
      <c r="A30" s="122">
        <v>3</v>
      </c>
      <c r="B30" s="133" t="s">
        <v>337</v>
      </c>
      <c r="C30" s="152" t="s">
        <v>165</v>
      </c>
      <c r="D30" s="152"/>
      <c r="E30" s="152"/>
      <c r="F30" s="152"/>
      <c r="G30" s="153"/>
      <c r="H30" s="121">
        <f t="shared" ref="H30:AA30" si="12">H14</f>
        <v>0</v>
      </c>
      <c r="I30" s="121" t="str">
        <f t="shared" si="12"/>
        <v/>
      </c>
      <c r="J30" s="121">
        <f t="shared" si="12"/>
        <v>0</v>
      </c>
      <c r="K30" s="121" t="str">
        <f t="shared" si="12"/>
        <v/>
      </c>
      <c r="L30" s="121">
        <f t="shared" si="12"/>
        <v>0</v>
      </c>
      <c r="M30" s="121" t="str">
        <f t="shared" si="12"/>
        <v/>
      </c>
      <c r="N30" s="121">
        <f t="shared" si="12"/>
        <v>0</v>
      </c>
      <c r="O30" s="121" t="str">
        <f t="shared" si="12"/>
        <v/>
      </c>
      <c r="P30" s="121">
        <f t="shared" si="12"/>
        <v>0</v>
      </c>
      <c r="Q30" s="121" t="str">
        <f t="shared" si="12"/>
        <v/>
      </c>
      <c r="R30" s="121">
        <f t="shared" si="12"/>
        <v>0</v>
      </c>
      <c r="S30" s="121" t="str">
        <f t="shared" si="12"/>
        <v/>
      </c>
      <c r="T30" s="121">
        <f t="shared" si="12"/>
        <v>0</v>
      </c>
      <c r="U30" s="121" t="str">
        <f t="shared" si="12"/>
        <v/>
      </c>
      <c r="V30" s="121">
        <f t="shared" si="12"/>
        <v>0</v>
      </c>
      <c r="W30" s="121" t="str">
        <f t="shared" si="12"/>
        <v/>
      </c>
      <c r="X30" s="121">
        <f t="shared" si="12"/>
        <v>0</v>
      </c>
      <c r="Y30" s="121" t="str">
        <f t="shared" si="12"/>
        <v/>
      </c>
      <c r="Z30" s="121">
        <f t="shared" si="12"/>
        <v>0</v>
      </c>
      <c r="AA30" s="121" t="str">
        <f t="shared" si="12"/>
        <v/>
      </c>
    </row>
    <row r="31" spans="1:27" s="156" customFormat="1" outlineLevel="1" x14ac:dyDescent="0.35"/>
    <row r="32" spans="1:27" s="119" customFormat="1" x14ac:dyDescent="0.35">
      <c r="A32" s="122"/>
      <c r="B32" s="134" t="s">
        <v>369</v>
      </c>
      <c r="C32" s="12" t="e">
        <f>AVERAGE(C35:C47)</f>
        <v>#DIV/0!</v>
      </c>
      <c r="D32" s="12" t="e">
        <f>AVERAGE(D35:D47)</f>
        <v>#DIV/0!</v>
      </c>
      <c r="E32" s="12" t="e">
        <f>AVERAGE(E35:E47)</f>
        <v>#DIV/0!</v>
      </c>
      <c r="F32" s="12" t="e">
        <f>AVERAGE(F35:F47)</f>
        <v>#DIV/0!</v>
      </c>
      <c r="G32" s="12" t="e">
        <f>AVERAGE(G35:G47)</f>
        <v>#DIV/0!</v>
      </c>
      <c r="H32" s="158" t="s">
        <v>91</v>
      </c>
      <c r="I32" s="159"/>
      <c r="J32" s="159"/>
      <c r="K32" s="159"/>
      <c r="L32" s="159"/>
      <c r="M32" s="159"/>
      <c r="N32" s="159"/>
      <c r="O32" s="159"/>
      <c r="P32" s="159"/>
      <c r="Q32" s="159"/>
      <c r="R32" s="159"/>
      <c r="S32" s="159"/>
      <c r="T32" s="159"/>
      <c r="U32" s="159"/>
      <c r="V32" s="159"/>
      <c r="W32" s="159"/>
      <c r="X32" s="159"/>
      <c r="Y32" s="159"/>
      <c r="Z32" s="159"/>
      <c r="AA32" s="160"/>
    </row>
    <row r="33" spans="1:27" s="122" customFormat="1" outlineLevel="1" x14ac:dyDescent="0.35">
      <c r="A33" s="122">
        <v>1</v>
      </c>
      <c r="B33" s="132" t="s">
        <v>168</v>
      </c>
      <c r="C33" s="144" t="s">
        <v>162</v>
      </c>
      <c r="D33" s="145"/>
      <c r="E33" s="145"/>
      <c r="F33" s="145"/>
      <c r="G33" s="146"/>
      <c r="H33" s="121">
        <f t="shared" ref="H33:AA33" si="13">H16</f>
        <v>0</v>
      </c>
      <c r="I33" s="121" t="str">
        <f t="shared" si="13"/>
        <v/>
      </c>
      <c r="J33" s="121">
        <f t="shared" si="13"/>
        <v>0</v>
      </c>
      <c r="K33" s="121" t="str">
        <f t="shared" si="13"/>
        <v/>
      </c>
      <c r="L33" s="121">
        <f t="shared" si="13"/>
        <v>0</v>
      </c>
      <c r="M33" s="121" t="str">
        <f t="shared" si="13"/>
        <v/>
      </c>
      <c r="N33" s="121">
        <f t="shared" si="13"/>
        <v>0</v>
      </c>
      <c r="O33" s="121" t="str">
        <f t="shared" si="13"/>
        <v/>
      </c>
      <c r="P33" s="121">
        <f t="shared" si="13"/>
        <v>0</v>
      </c>
      <c r="Q33" s="121" t="str">
        <f t="shared" si="13"/>
        <v/>
      </c>
      <c r="R33" s="121">
        <f t="shared" si="13"/>
        <v>0</v>
      </c>
      <c r="S33" s="121" t="str">
        <f t="shared" si="13"/>
        <v/>
      </c>
      <c r="T33" s="121">
        <f t="shared" si="13"/>
        <v>0</v>
      </c>
      <c r="U33" s="121" t="str">
        <f t="shared" si="13"/>
        <v/>
      </c>
      <c r="V33" s="121">
        <f t="shared" si="13"/>
        <v>0</v>
      </c>
      <c r="W33" s="121" t="str">
        <f t="shared" si="13"/>
        <v/>
      </c>
      <c r="X33" s="121">
        <f t="shared" si="13"/>
        <v>0</v>
      </c>
      <c r="Y33" s="121" t="str">
        <f t="shared" si="13"/>
        <v/>
      </c>
      <c r="Z33" s="121">
        <f t="shared" si="13"/>
        <v>0</v>
      </c>
      <c r="AA33" s="121" t="str">
        <f t="shared" si="13"/>
        <v/>
      </c>
    </row>
    <row r="34" spans="1:27" s="122" customFormat="1" outlineLevel="1" x14ac:dyDescent="0.35">
      <c r="A34" s="122">
        <v>2</v>
      </c>
      <c r="B34" s="123" t="s">
        <v>279</v>
      </c>
      <c r="C34" s="144" t="s">
        <v>162</v>
      </c>
      <c r="D34" s="145"/>
      <c r="E34" s="145"/>
      <c r="F34" s="145"/>
      <c r="G34" s="146"/>
      <c r="H34" s="121">
        <f t="shared" ref="H34:AA34" si="14">H19</f>
        <v>0</v>
      </c>
      <c r="I34" s="121" t="str">
        <f t="shared" si="14"/>
        <v/>
      </c>
      <c r="J34" s="121">
        <f t="shared" si="14"/>
        <v>0</v>
      </c>
      <c r="K34" s="121" t="str">
        <f t="shared" si="14"/>
        <v/>
      </c>
      <c r="L34" s="121">
        <f t="shared" si="14"/>
        <v>0</v>
      </c>
      <c r="M34" s="121" t="str">
        <f t="shared" si="14"/>
        <v/>
      </c>
      <c r="N34" s="121">
        <f t="shared" si="14"/>
        <v>0</v>
      </c>
      <c r="O34" s="121" t="str">
        <f t="shared" si="14"/>
        <v/>
      </c>
      <c r="P34" s="121">
        <f t="shared" si="14"/>
        <v>0</v>
      </c>
      <c r="Q34" s="121" t="str">
        <f t="shared" si="14"/>
        <v/>
      </c>
      <c r="R34" s="121">
        <f t="shared" si="14"/>
        <v>0</v>
      </c>
      <c r="S34" s="121" t="str">
        <f t="shared" si="14"/>
        <v/>
      </c>
      <c r="T34" s="121">
        <f t="shared" si="14"/>
        <v>0</v>
      </c>
      <c r="U34" s="121" t="str">
        <f t="shared" si="14"/>
        <v/>
      </c>
      <c r="V34" s="121">
        <f t="shared" si="14"/>
        <v>0</v>
      </c>
      <c r="W34" s="121" t="str">
        <f t="shared" si="14"/>
        <v/>
      </c>
      <c r="X34" s="121">
        <f t="shared" si="14"/>
        <v>0</v>
      </c>
      <c r="Y34" s="121" t="str">
        <f t="shared" si="14"/>
        <v/>
      </c>
      <c r="Z34" s="121">
        <f t="shared" si="14"/>
        <v>0</v>
      </c>
      <c r="AA34" s="121" t="str">
        <f t="shared" si="14"/>
        <v/>
      </c>
    </row>
    <row r="35" spans="1:27" outlineLevel="1" x14ac:dyDescent="0.35">
      <c r="A35">
        <v>1</v>
      </c>
      <c r="B35" s="108" t="s">
        <v>169</v>
      </c>
      <c r="C35" s="9" t="e">
        <f>SUM(H35:AZ35)/(COUNT(H35:AZ35)*2)</f>
        <v>#DIV/0!</v>
      </c>
      <c r="D35" s="9" t="e">
        <f>(COUNTIF(H35:AZ35,2))/COUNTA(H35:AZ35)</f>
        <v>#DIV/0!</v>
      </c>
      <c r="E35" s="9" t="e">
        <f>(COUNTIF(H35:AZ35,1))/COUNTA(H35:AZ35)</f>
        <v>#DIV/0!</v>
      </c>
      <c r="F35" s="9" t="e">
        <f>(COUNTIF(H35:AZ35,0))/COUNTA(H35:AZ35)</f>
        <v>#DIV/0!</v>
      </c>
      <c r="G35" s="9" t="e">
        <f>(COUNTIF(H35:AZ35,"n/a"))/COUNTA(H35:AZ35)</f>
        <v>#DIV/0!</v>
      </c>
      <c r="H35" s="23"/>
      <c r="I35" s="23"/>
      <c r="J35" s="23"/>
      <c r="K35" s="23"/>
      <c r="L35" s="23"/>
      <c r="M35" s="23"/>
      <c r="N35" s="23"/>
      <c r="O35" s="23"/>
      <c r="P35" s="23"/>
      <c r="Q35" s="23"/>
      <c r="R35" s="23"/>
      <c r="S35" s="23"/>
      <c r="T35" s="23"/>
      <c r="U35" s="23"/>
      <c r="V35" s="23"/>
      <c r="W35" s="23"/>
      <c r="X35" s="23"/>
      <c r="Y35" s="23"/>
      <c r="Z35" s="23"/>
      <c r="AA35" s="23"/>
    </row>
    <row r="36" spans="1:27" outlineLevel="1" x14ac:dyDescent="0.35">
      <c r="A36">
        <v>2</v>
      </c>
      <c r="B36" s="108" t="s">
        <v>170</v>
      </c>
      <c r="C36" s="9" t="e">
        <f t="shared" ref="C36:C47" si="15">SUM(H36:AZ36)/(COUNT(H36:AZ36)*2)</f>
        <v>#DIV/0!</v>
      </c>
      <c r="D36" s="9" t="e">
        <f t="shared" ref="D36:D47" si="16">(COUNTIF(H36:AZ36,2))/COUNTA(H36:AZ36)</f>
        <v>#DIV/0!</v>
      </c>
      <c r="E36" s="9" t="e">
        <f t="shared" ref="E36:E47" si="17">(COUNTIF(H36:AZ36,1))/COUNTA(H36:AZ36)</f>
        <v>#DIV/0!</v>
      </c>
      <c r="F36" s="9" t="e">
        <f t="shared" ref="F36:F47" si="18">(COUNTIF(H36:AZ36,0))/COUNTA(H36:AZ36)</f>
        <v>#DIV/0!</v>
      </c>
      <c r="G36" s="9" t="e">
        <f t="shared" ref="G36:G47" si="19">(COUNTIF(H36:AZ36,"n/a"))/COUNTA(H36:AZ36)</f>
        <v>#DIV/0!</v>
      </c>
      <c r="H36" s="23"/>
      <c r="I36" s="23"/>
      <c r="J36" s="23"/>
      <c r="K36" s="23"/>
      <c r="L36" s="23"/>
      <c r="M36" s="23"/>
      <c r="N36" s="23"/>
      <c r="O36" s="23"/>
      <c r="P36" s="23"/>
      <c r="Q36" s="23"/>
      <c r="R36" s="23"/>
      <c r="S36" s="23"/>
      <c r="T36" s="23"/>
      <c r="U36" s="23"/>
      <c r="V36" s="23"/>
      <c r="W36" s="23"/>
      <c r="X36" s="23"/>
      <c r="Y36" s="23"/>
      <c r="Z36" s="23"/>
      <c r="AA36" s="23"/>
    </row>
    <row r="37" spans="1:27" outlineLevel="1" x14ac:dyDescent="0.35">
      <c r="A37">
        <v>3</v>
      </c>
      <c r="B37" s="108" t="s">
        <v>171</v>
      </c>
      <c r="C37" s="9" t="e">
        <f t="shared" si="15"/>
        <v>#DIV/0!</v>
      </c>
      <c r="D37" s="9" t="e">
        <f t="shared" si="16"/>
        <v>#DIV/0!</v>
      </c>
      <c r="E37" s="9" t="e">
        <f t="shared" si="17"/>
        <v>#DIV/0!</v>
      </c>
      <c r="F37" s="9" t="e">
        <f t="shared" si="18"/>
        <v>#DIV/0!</v>
      </c>
      <c r="G37" s="9" t="e">
        <f t="shared" si="19"/>
        <v>#DIV/0!</v>
      </c>
      <c r="H37" s="23"/>
      <c r="I37" s="23"/>
      <c r="J37" s="23"/>
      <c r="K37" s="23"/>
      <c r="L37" s="23"/>
      <c r="M37" s="23"/>
      <c r="N37" s="23"/>
      <c r="O37" s="23"/>
      <c r="P37" s="23"/>
      <c r="Q37" s="23"/>
      <c r="R37" s="23"/>
      <c r="S37" s="23"/>
      <c r="T37" s="23"/>
      <c r="U37" s="23"/>
      <c r="V37" s="23"/>
      <c r="W37" s="23"/>
      <c r="X37" s="23"/>
      <c r="Y37" s="23"/>
      <c r="Z37" s="23"/>
      <c r="AA37" s="23"/>
    </row>
    <row r="38" spans="1:27" outlineLevel="1" x14ac:dyDescent="0.35">
      <c r="A38">
        <v>4</v>
      </c>
      <c r="B38" s="108" t="s">
        <v>172</v>
      </c>
      <c r="C38" s="9" t="e">
        <f t="shared" si="15"/>
        <v>#DIV/0!</v>
      </c>
      <c r="D38" s="9" t="e">
        <f t="shared" si="16"/>
        <v>#DIV/0!</v>
      </c>
      <c r="E38" s="9" t="e">
        <f t="shared" si="17"/>
        <v>#DIV/0!</v>
      </c>
      <c r="F38" s="9" t="e">
        <f t="shared" si="18"/>
        <v>#DIV/0!</v>
      </c>
      <c r="G38" s="9" t="e">
        <f t="shared" si="19"/>
        <v>#DIV/0!</v>
      </c>
      <c r="H38" s="23"/>
      <c r="I38" s="23"/>
      <c r="J38" s="23"/>
      <c r="K38" s="23"/>
      <c r="L38" s="23"/>
      <c r="M38" s="23"/>
      <c r="N38" s="23"/>
      <c r="O38" s="23"/>
      <c r="P38" s="23"/>
      <c r="Q38" s="23"/>
      <c r="R38" s="23"/>
      <c r="S38" s="23"/>
      <c r="T38" s="23"/>
      <c r="U38" s="23"/>
      <c r="V38" s="23"/>
      <c r="W38" s="23"/>
      <c r="X38" s="23"/>
      <c r="Y38" s="23"/>
      <c r="Z38" s="23"/>
      <c r="AA38" s="23"/>
    </row>
    <row r="39" spans="1:27" ht="29" outlineLevel="1" x14ac:dyDescent="0.35">
      <c r="A39">
        <v>5</v>
      </c>
      <c r="B39" s="108" t="s">
        <v>338</v>
      </c>
      <c r="C39" s="9" t="e">
        <f t="shared" si="15"/>
        <v>#DIV/0!</v>
      </c>
      <c r="D39" s="9" t="e">
        <f t="shared" si="16"/>
        <v>#DIV/0!</v>
      </c>
      <c r="E39" s="9" t="e">
        <f t="shared" si="17"/>
        <v>#DIV/0!</v>
      </c>
      <c r="F39" s="9" t="e">
        <f t="shared" si="18"/>
        <v>#DIV/0!</v>
      </c>
      <c r="G39" s="9" t="e">
        <f t="shared" si="19"/>
        <v>#DIV/0!</v>
      </c>
      <c r="H39" s="23"/>
      <c r="I39" s="23"/>
      <c r="J39" s="23"/>
      <c r="K39" s="23"/>
      <c r="L39" s="23"/>
      <c r="M39" s="23"/>
      <c r="N39" s="23"/>
      <c r="O39" s="23"/>
      <c r="P39" s="23"/>
      <c r="Q39" s="23"/>
      <c r="R39" s="23"/>
      <c r="S39" s="23"/>
      <c r="T39" s="23"/>
      <c r="U39" s="23"/>
      <c r="V39" s="23"/>
      <c r="W39" s="23"/>
      <c r="X39" s="23"/>
      <c r="Y39" s="23"/>
      <c r="Z39" s="23"/>
      <c r="AA39" s="23"/>
    </row>
    <row r="40" spans="1:27" outlineLevel="1" x14ac:dyDescent="0.35">
      <c r="A40">
        <v>6</v>
      </c>
      <c r="B40" s="108" t="s">
        <v>173</v>
      </c>
      <c r="C40" s="9" t="e">
        <f t="shared" si="15"/>
        <v>#DIV/0!</v>
      </c>
      <c r="D40" s="9" t="e">
        <f t="shared" si="16"/>
        <v>#DIV/0!</v>
      </c>
      <c r="E40" s="9" t="e">
        <f t="shared" si="17"/>
        <v>#DIV/0!</v>
      </c>
      <c r="F40" s="9" t="e">
        <f t="shared" si="18"/>
        <v>#DIV/0!</v>
      </c>
      <c r="G40" s="9" t="e">
        <f t="shared" si="19"/>
        <v>#DIV/0!</v>
      </c>
      <c r="H40" s="23"/>
      <c r="I40" s="23"/>
      <c r="J40" s="23"/>
      <c r="K40" s="23"/>
      <c r="L40" s="23"/>
      <c r="M40" s="23"/>
      <c r="N40" s="23"/>
      <c r="O40" s="23"/>
      <c r="P40" s="23"/>
      <c r="Q40" s="23"/>
      <c r="R40" s="23"/>
      <c r="S40" s="23"/>
      <c r="T40" s="23"/>
      <c r="U40" s="23"/>
      <c r="V40" s="23"/>
      <c r="W40" s="23"/>
      <c r="X40" s="23"/>
      <c r="Y40" s="23"/>
      <c r="Z40" s="23"/>
      <c r="AA40" s="23"/>
    </row>
    <row r="41" spans="1:27" outlineLevel="1" x14ac:dyDescent="0.35">
      <c r="A41">
        <v>7</v>
      </c>
      <c r="B41" s="108" t="s">
        <v>189</v>
      </c>
      <c r="C41" s="9" t="e">
        <f t="shared" si="15"/>
        <v>#DIV/0!</v>
      </c>
      <c r="D41" s="9" t="e">
        <f t="shared" si="16"/>
        <v>#DIV/0!</v>
      </c>
      <c r="E41" s="9" t="e">
        <f t="shared" si="17"/>
        <v>#DIV/0!</v>
      </c>
      <c r="F41" s="9" t="e">
        <f t="shared" si="18"/>
        <v>#DIV/0!</v>
      </c>
      <c r="G41" s="9" t="e">
        <f t="shared" si="19"/>
        <v>#DIV/0!</v>
      </c>
      <c r="H41" s="23"/>
      <c r="I41" s="23"/>
      <c r="J41" s="23"/>
      <c r="K41" s="23"/>
      <c r="L41" s="23"/>
      <c r="M41" s="23"/>
      <c r="N41" s="23"/>
      <c r="O41" s="23"/>
      <c r="P41" s="23"/>
      <c r="Q41" s="23"/>
      <c r="R41" s="23"/>
      <c r="S41" s="23"/>
      <c r="T41" s="23"/>
      <c r="U41" s="23"/>
      <c r="V41" s="23"/>
      <c r="W41" s="23"/>
      <c r="X41" s="23"/>
      <c r="Y41" s="23"/>
      <c r="Z41" s="23"/>
      <c r="AA41" s="23"/>
    </row>
    <row r="42" spans="1:27" outlineLevel="1" x14ac:dyDescent="0.35">
      <c r="A42">
        <v>8</v>
      </c>
      <c r="B42" s="108" t="s">
        <v>174</v>
      </c>
      <c r="C42" s="9" t="e">
        <f t="shared" si="15"/>
        <v>#DIV/0!</v>
      </c>
      <c r="D42" s="9" t="e">
        <f t="shared" si="16"/>
        <v>#DIV/0!</v>
      </c>
      <c r="E42" s="9" t="e">
        <f t="shared" si="17"/>
        <v>#DIV/0!</v>
      </c>
      <c r="F42" s="9" t="e">
        <f t="shared" si="18"/>
        <v>#DIV/0!</v>
      </c>
      <c r="G42" s="9" t="e">
        <f t="shared" si="19"/>
        <v>#DIV/0!</v>
      </c>
      <c r="H42" s="23"/>
      <c r="I42" s="23"/>
      <c r="J42" s="23"/>
      <c r="K42" s="23"/>
      <c r="L42" s="23"/>
      <c r="M42" s="23"/>
      <c r="N42" s="23"/>
      <c r="O42" s="23"/>
      <c r="P42" s="23"/>
      <c r="Q42" s="23"/>
      <c r="R42" s="23"/>
      <c r="S42" s="23"/>
      <c r="T42" s="23"/>
      <c r="U42" s="23"/>
      <c r="V42" s="23"/>
      <c r="W42" s="23"/>
      <c r="X42" s="23"/>
      <c r="Y42" s="23"/>
      <c r="Z42" s="23"/>
      <c r="AA42" s="23"/>
    </row>
    <row r="43" spans="1:27" outlineLevel="1" x14ac:dyDescent="0.35">
      <c r="A43">
        <v>9</v>
      </c>
      <c r="B43" s="108" t="s">
        <v>175</v>
      </c>
      <c r="C43" s="9" t="e">
        <f t="shared" si="15"/>
        <v>#DIV/0!</v>
      </c>
      <c r="D43" s="9" t="e">
        <f t="shared" si="16"/>
        <v>#DIV/0!</v>
      </c>
      <c r="E43" s="9" t="e">
        <f t="shared" si="17"/>
        <v>#DIV/0!</v>
      </c>
      <c r="F43" s="9" t="e">
        <f t="shared" si="18"/>
        <v>#DIV/0!</v>
      </c>
      <c r="G43" s="9" t="e">
        <f t="shared" si="19"/>
        <v>#DIV/0!</v>
      </c>
      <c r="H43" s="23"/>
      <c r="I43" s="23"/>
      <c r="J43" s="23"/>
      <c r="K43" s="23"/>
      <c r="L43" s="23"/>
      <c r="M43" s="23"/>
      <c r="N43" s="23"/>
      <c r="O43" s="23"/>
      <c r="P43" s="23"/>
      <c r="Q43" s="23"/>
      <c r="R43" s="23"/>
      <c r="S43" s="23"/>
      <c r="T43" s="23"/>
      <c r="U43" s="23"/>
      <c r="V43" s="23"/>
      <c r="W43" s="23"/>
      <c r="X43" s="23"/>
      <c r="Y43" s="23"/>
      <c r="Z43" s="23"/>
      <c r="AA43" s="23"/>
    </row>
    <row r="44" spans="1:27" outlineLevel="1" x14ac:dyDescent="0.35">
      <c r="A44">
        <v>10</v>
      </c>
      <c r="B44" s="108" t="s">
        <v>339</v>
      </c>
      <c r="C44" s="9" t="e">
        <f t="shared" si="15"/>
        <v>#DIV/0!</v>
      </c>
      <c r="D44" s="9" t="e">
        <f t="shared" si="16"/>
        <v>#DIV/0!</v>
      </c>
      <c r="E44" s="9" t="e">
        <f t="shared" si="17"/>
        <v>#DIV/0!</v>
      </c>
      <c r="F44" s="9" t="e">
        <f t="shared" si="18"/>
        <v>#DIV/0!</v>
      </c>
      <c r="G44" s="9" t="e">
        <f t="shared" si="19"/>
        <v>#DIV/0!</v>
      </c>
      <c r="H44" s="23"/>
      <c r="I44" s="23"/>
      <c r="J44" s="23"/>
      <c r="K44" s="23"/>
      <c r="L44" s="23"/>
      <c r="M44" s="23"/>
      <c r="N44" s="23"/>
      <c r="O44" s="23"/>
      <c r="P44" s="23"/>
      <c r="Q44" s="23"/>
      <c r="R44" s="23"/>
      <c r="S44" s="23"/>
      <c r="T44" s="23"/>
      <c r="U44" s="23"/>
      <c r="V44" s="23"/>
      <c r="W44" s="23"/>
      <c r="X44" s="23"/>
      <c r="Y44" s="23"/>
      <c r="Z44" s="23"/>
      <c r="AA44" s="23"/>
    </row>
    <row r="45" spans="1:27" outlineLevel="1" x14ac:dyDescent="0.35">
      <c r="A45">
        <v>11</v>
      </c>
      <c r="B45" s="108" t="s">
        <v>176</v>
      </c>
      <c r="C45" s="9" t="e">
        <f t="shared" si="15"/>
        <v>#DIV/0!</v>
      </c>
      <c r="D45" s="9" t="e">
        <f t="shared" si="16"/>
        <v>#DIV/0!</v>
      </c>
      <c r="E45" s="9" t="e">
        <f t="shared" si="17"/>
        <v>#DIV/0!</v>
      </c>
      <c r="F45" s="9" t="e">
        <f t="shared" si="18"/>
        <v>#DIV/0!</v>
      </c>
      <c r="G45" s="9" t="e">
        <f t="shared" si="19"/>
        <v>#DIV/0!</v>
      </c>
      <c r="H45" s="23"/>
      <c r="I45" s="23"/>
      <c r="J45" s="23"/>
      <c r="K45" s="23"/>
      <c r="L45" s="23"/>
      <c r="M45" s="23"/>
      <c r="N45" s="23"/>
      <c r="O45" s="23"/>
      <c r="P45" s="23"/>
      <c r="Q45" s="23"/>
      <c r="R45" s="23"/>
      <c r="S45" s="23"/>
      <c r="T45" s="23"/>
      <c r="U45" s="23"/>
      <c r="V45" s="23"/>
      <c r="W45" s="23"/>
      <c r="X45" s="23"/>
      <c r="Y45" s="23"/>
      <c r="Z45" s="23"/>
      <c r="AA45" s="23"/>
    </row>
    <row r="46" spans="1:27" outlineLevel="1" x14ac:dyDescent="0.35">
      <c r="A46">
        <v>12</v>
      </c>
      <c r="B46" s="108" t="s">
        <v>177</v>
      </c>
      <c r="C46" s="9" t="e">
        <f t="shared" si="15"/>
        <v>#DIV/0!</v>
      </c>
      <c r="D46" s="9" t="e">
        <f t="shared" si="16"/>
        <v>#DIV/0!</v>
      </c>
      <c r="E46" s="9" t="e">
        <f t="shared" si="17"/>
        <v>#DIV/0!</v>
      </c>
      <c r="F46" s="9" t="e">
        <f t="shared" si="18"/>
        <v>#DIV/0!</v>
      </c>
      <c r="G46" s="9" t="e">
        <f t="shared" si="19"/>
        <v>#DIV/0!</v>
      </c>
      <c r="H46" s="23"/>
      <c r="I46" s="23"/>
      <c r="J46" s="23"/>
      <c r="K46" s="23"/>
      <c r="L46" s="23"/>
      <c r="M46" s="23"/>
      <c r="N46" s="23"/>
      <c r="O46" s="23"/>
      <c r="P46" s="23"/>
      <c r="Q46" s="23"/>
      <c r="R46" s="23"/>
      <c r="S46" s="23"/>
      <c r="T46" s="23"/>
      <c r="U46" s="23"/>
      <c r="V46" s="23"/>
      <c r="W46" s="23"/>
      <c r="X46" s="23"/>
      <c r="Y46" s="23"/>
      <c r="Z46" s="23"/>
      <c r="AA46" s="23"/>
    </row>
    <row r="47" spans="1:27" outlineLevel="1" x14ac:dyDescent="0.35">
      <c r="A47">
        <v>13</v>
      </c>
      <c r="B47" s="108" t="s">
        <v>178</v>
      </c>
      <c r="C47" s="9" t="e">
        <f t="shared" si="15"/>
        <v>#DIV/0!</v>
      </c>
      <c r="D47" s="9" t="e">
        <f t="shared" si="16"/>
        <v>#DIV/0!</v>
      </c>
      <c r="E47" s="9" t="e">
        <f t="shared" si="17"/>
        <v>#DIV/0!</v>
      </c>
      <c r="F47" s="9" t="e">
        <f t="shared" si="18"/>
        <v>#DIV/0!</v>
      </c>
      <c r="G47" s="9" t="e">
        <f t="shared" si="19"/>
        <v>#DIV/0!</v>
      </c>
      <c r="H47" s="23"/>
      <c r="I47" s="23"/>
      <c r="J47" s="23"/>
      <c r="K47" s="23"/>
      <c r="L47" s="23"/>
      <c r="M47" s="23"/>
      <c r="N47" s="23"/>
      <c r="O47" s="23"/>
      <c r="P47" s="23"/>
      <c r="Q47" s="23"/>
      <c r="R47" s="23"/>
      <c r="S47" s="23"/>
      <c r="T47" s="23"/>
      <c r="U47" s="23"/>
      <c r="V47" s="23"/>
      <c r="W47" s="23"/>
      <c r="X47" s="23"/>
      <c r="Y47" s="23"/>
      <c r="Z47" s="23"/>
      <c r="AA47" s="23"/>
    </row>
    <row r="48" spans="1:27" s="5" customFormat="1" x14ac:dyDescent="0.35">
      <c r="B48" s="60" t="s">
        <v>179</v>
      </c>
      <c r="C48" s="12" t="e">
        <f>AVERAGE(C50:C54)</f>
        <v>#DIV/0!</v>
      </c>
      <c r="D48" s="12" t="e">
        <f>AVERAGE(D50:D54)</f>
        <v>#DIV/0!</v>
      </c>
      <c r="E48" s="12" t="e">
        <f>AVERAGE(E50:E54)</f>
        <v>#DIV/0!</v>
      </c>
      <c r="F48" s="12" t="e">
        <f>AVERAGE(F50:F54)</f>
        <v>#DIV/0!</v>
      </c>
      <c r="G48" s="12" t="e">
        <f>AVERAGE(G50:G54)</f>
        <v>#DIV/0!</v>
      </c>
      <c r="H48" s="147" t="s">
        <v>91</v>
      </c>
      <c r="I48" s="148"/>
      <c r="J48" s="148"/>
      <c r="K48" s="148"/>
      <c r="L48" s="148"/>
      <c r="M48" s="148"/>
      <c r="N48" s="148"/>
      <c r="O48" s="148"/>
      <c r="P48" s="148"/>
      <c r="Q48" s="148"/>
      <c r="R48" s="148"/>
      <c r="S48" s="148"/>
      <c r="T48" s="148"/>
      <c r="U48" s="148"/>
      <c r="V48" s="148"/>
      <c r="W48" s="148"/>
      <c r="X48" s="148"/>
      <c r="Y48" s="148"/>
      <c r="Z48" s="148"/>
      <c r="AA48" s="149"/>
    </row>
    <row r="49" spans="1:27" s="119" customFormat="1" outlineLevel="1" x14ac:dyDescent="0.35">
      <c r="A49" s="128">
        <v>0</v>
      </c>
      <c r="B49" s="132" t="s">
        <v>180</v>
      </c>
      <c r="C49" s="144"/>
      <c r="D49" s="145"/>
      <c r="E49" s="145"/>
      <c r="F49" s="145"/>
      <c r="G49" s="146"/>
      <c r="H49" s="121">
        <f>H21</f>
        <v>0</v>
      </c>
      <c r="I49" s="121" t="str">
        <f t="shared" ref="I49:AA49" si="20">I21</f>
        <v/>
      </c>
      <c r="J49" s="121">
        <f t="shared" si="20"/>
        <v>0</v>
      </c>
      <c r="K49" s="121" t="str">
        <f t="shared" si="20"/>
        <v/>
      </c>
      <c r="L49" s="121">
        <f t="shared" si="20"/>
        <v>0</v>
      </c>
      <c r="M49" s="121" t="str">
        <f t="shared" si="20"/>
        <v/>
      </c>
      <c r="N49" s="121">
        <f t="shared" si="20"/>
        <v>0</v>
      </c>
      <c r="O49" s="121" t="str">
        <f t="shared" si="20"/>
        <v/>
      </c>
      <c r="P49" s="121">
        <f t="shared" si="20"/>
        <v>0</v>
      </c>
      <c r="Q49" s="121" t="str">
        <f t="shared" si="20"/>
        <v/>
      </c>
      <c r="R49" s="121">
        <f t="shared" si="20"/>
        <v>0</v>
      </c>
      <c r="S49" s="121" t="str">
        <f t="shared" si="20"/>
        <v/>
      </c>
      <c r="T49" s="121">
        <f t="shared" si="20"/>
        <v>0</v>
      </c>
      <c r="U49" s="121" t="str">
        <f t="shared" si="20"/>
        <v/>
      </c>
      <c r="V49" s="121">
        <f t="shared" si="20"/>
        <v>0</v>
      </c>
      <c r="W49" s="121" t="str">
        <f t="shared" si="20"/>
        <v/>
      </c>
      <c r="X49" s="121">
        <f t="shared" si="20"/>
        <v>0</v>
      </c>
      <c r="Y49" s="121" t="str">
        <f t="shared" si="20"/>
        <v/>
      </c>
      <c r="Z49" s="121">
        <f t="shared" si="20"/>
        <v>0</v>
      </c>
      <c r="AA49" s="121" t="str">
        <f t="shared" si="20"/>
        <v/>
      </c>
    </row>
    <row r="50" spans="1:27" s="5" customFormat="1" outlineLevel="1" x14ac:dyDescent="0.35">
      <c r="A50" s="111">
        <v>1</v>
      </c>
      <c r="B50" s="105" t="s">
        <v>265</v>
      </c>
      <c r="C50" s="9" t="e">
        <f>SUM(H50:AZ50)/(COUNT(H50:AZ50)*2)</f>
        <v>#DIV/0!</v>
      </c>
      <c r="D50" s="9" t="e">
        <f>(COUNTIF(H50:AZ50,2))/COUNTA(H50:AZ50)</f>
        <v>#DIV/0!</v>
      </c>
      <c r="E50" s="9" t="e">
        <f>(COUNTIF(H50:AZ50,1))/COUNTA(H50:AZ50)</f>
        <v>#DIV/0!</v>
      </c>
      <c r="F50" s="9" t="e">
        <f>(COUNTIF(H50:AZ50,0))/COUNTA(H50:AZ50)</f>
        <v>#DIV/0!</v>
      </c>
      <c r="G50" s="9" t="e">
        <f>(COUNTIF(H50:AZ50,"n/a"))/COUNTA(H50:AZ50)</f>
        <v>#DIV/0!</v>
      </c>
      <c r="H50" s="23"/>
      <c r="I50" s="23"/>
      <c r="J50" s="23"/>
      <c r="K50" s="23"/>
      <c r="L50" s="23"/>
      <c r="M50" s="23"/>
      <c r="N50" s="23"/>
      <c r="O50" s="23"/>
      <c r="P50" s="23"/>
      <c r="Q50" s="23"/>
      <c r="R50" s="23"/>
      <c r="S50" s="23"/>
      <c r="T50" s="23"/>
      <c r="U50" s="23"/>
      <c r="V50" s="23"/>
      <c r="W50" s="23"/>
      <c r="X50" s="23"/>
      <c r="Y50" s="23"/>
      <c r="Z50" s="23"/>
      <c r="AA50" s="23"/>
    </row>
    <row r="51" spans="1:27" s="5" customFormat="1" outlineLevel="1" x14ac:dyDescent="0.35">
      <c r="A51" s="111">
        <v>2</v>
      </c>
      <c r="B51" s="107" t="s">
        <v>190</v>
      </c>
      <c r="C51" s="9" t="e">
        <f t="shared" ref="C51:C54" si="21">SUM(H51:AZ51)/(COUNT(H51:AZ51)*2)</f>
        <v>#DIV/0!</v>
      </c>
      <c r="D51" s="9" t="e">
        <f t="shared" ref="D51:D54" si="22">(COUNTIF(H51:AZ51,2))/COUNTA(H51:AZ51)</f>
        <v>#DIV/0!</v>
      </c>
      <c r="E51" s="9" t="e">
        <f t="shared" ref="E51:E54" si="23">(COUNTIF(H51:AZ51,1))/COUNTA(H51:AZ51)</f>
        <v>#DIV/0!</v>
      </c>
      <c r="F51" s="9" t="e">
        <f t="shared" ref="F51:F54" si="24">(COUNTIF(H51:AZ51,0))/COUNTA(H51:AZ51)</f>
        <v>#DIV/0!</v>
      </c>
      <c r="G51" s="9" t="e">
        <f t="shared" ref="G51:G54" si="25">(COUNTIF(H51:AZ51,"n/a"))/COUNTA(H51:AZ51)</f>
        <v>#DIV/0!</v>
      </c>
      <c r="H51" s="23"/>
      <c r="I51" s="23"/>
      <c r="J51" s="23"/>
      <c r="K51" s="23"/>
      <c r="L51" s="23"/>
      <c r="M51" s="23"/>
      <c r="N51" s="23"/>
      <c r="O51" s="23"/>
      <c r="P51" s="23"/>
      <c r="Q51" s="23"/>
      <c r="R51" s="23"/>
      <c r="S51" s="23"/>
      <c r="T51" s="23"/>
      <c r="U51" s="23"/>
      <c r="V51" s="23"/>
      <c r="W51" s="23"/>
      <c r="X51" s="23"/>
      <c r="Y51" s="23"/>
      <c r="Z51" s="23"/>
      <c r="AA51" s="23"/>
    </row>
    <row r="52" spans="1:27" s="5" customFormat="1" ht="29" outlineLevel="1" x14ac:dyDescent="0.35">
      <c r="A52" s="111">
        <v>3</v>
      </c>
      <c r="B52" s="107" t="s">
        <v>181</v>
      </c>
      <c r="C52" s="9" t="e">
        <f t="shared" si="21"/>
        <v>#DIV/0!</v>
      </c>
      <c r="D52" s="9" t="e">
        <f t="shared" si="22"/>
        <v>#DIV/0!</v>
      </c>
      <c r="E52" s="9" t="e">
        <f t="shared" si="23"/>
        <v>#DIV/0!</v>
      </c>
      <c r="F52" s="9" t="e">
        <f t="shared" si="24"/>
        <v>#DIV/0!</v>
      </c>
      <c r="G52" s="9" t="e">
        <f t="shared" si="25"/>
        <v>#DIV/0!</v>
      </c>
      <c r="H52" s="23"/>
      <c r="I52" s="23"/>
      <c r="J52" s="23"/>
      <c r="K52" s="23"/>
      <c r="L52" s="23"/>
      <c r="M52" s="23"/>
      <c r="N52" s="23"/>
      <c r="O52" s="23"/>
      <c r="P52" s="23"/>
      <c r="Q52" s="23"/>
      <c r="R52" s="23"/>
      <c r="S52" s="23"/>
      <c r="T52" s="23"/>
      <c r="U52" s="23"/>
      <c r="V52" s="23"/>
      <c r="W52" s="23"/>
      <c r="X52" s="23"/>
      <c r="Y52" s="23"/>
      <c r="Z52" s="23"/>
      <c r="AA52" s="23"/>
    </row>
    <row r="53" spans="1:27" ht="43.5" outlineLevel="1" x14ac:dyDescent="0.35">
      <c r="A53" s="111">
        <v>4</v>
      </c>
      <c r="B53" s="107" t="s">
        <v>191</v>
      </c>
      <c r="C53" s="9" t="e">
        <f t="shared" si="21"/>
        <v>#DIV/0!</v>
      </c>
      <c r="D53" s="9" t="e">
        <f t="shared" si="22"/>
        <v>#DIV/0!</v>
      </c>
      <c r="E53" s="9" t="e">
        <f t="shared" si="23"/>
        <v>#DIV/0!</v>
      </c>
      <c r="F53" s="9" t="e">
        <f t="shared" si="24"/>
        <v>#DIV/0!</v>
      </c>
      <c r="G53" s="9" t="e">
        <f t="shared" si="25"/>
        <v>#DIV/0!</v>
      </c>
      <c r="H53" s="23"/>
      <c r="I53" s="23"/>
      <c r="J53" s="23"/>
      <c r="K53" s="23"/>
      <c r="L53" s="23"/>
      <c r="M53" s="23"/>
      <c r="N53" s="23"/>
      <c r="O53" s="23"/>
      <c r="P53" s="23"/>
      <c r="Q53" s="23"/>
      <c r="R53" s="23"/>
      <c r="S53" s="23"/>
      <c r="T53" s="23"/>
      <c r="U53" s="23"/>
      <c r="V53" s="23"/>
      <c r="W53" s="23"/>
      <c r="X53" s="23"/>
      <c r="Y53" s="23"/>
      <c r="Z53" s="23"/>
      <c r="AA53" s="23"/>
    </row>
    <row r="54" spans="1:27" outlineLevel="1" x14ac:dyDescent="0.35">
      <c r="A54" s="111">
        <v>5</v>
      </c>
      <c r="B54" s="135" t="s">
        <v>192</v>
      </c>
      <c r="C54" s="9" t="e">
        <f t="shared" si="21"/>
        <v>#DIV/0!</v>
      </c>
      <c r="D54" s="9" t="e">
        <f t="shared" si="22"/>
        <v>#DIV/0!</v>
      </c>
      <c r="E54" s="9" t="e">
        <f t="shared" si="23"/>
        <v>#DIV/0!</v>
      </c>
      <c r="F54" s="9" t="e">
        <f t="shared" si="24"/>
        <v>#DIV/0!</v>
      </c>
      <c r="G54" s="9" t="e">
        <f t="shared" si="25"/>
        <v>#DIV/0!</v>
      </c>
      <c r="H54" s="23"/>
      <c r="I54" s="23"/>
      <c r="J54" s="23"/>
      <c r="K54" s="23"/>
      <c r="L54" s="23"/>
      <c r="M54" s="23"/>
      <c r="N54" s="23"/>
      <c r="O54" s="23"/>
      <c r="P54" s="23"/>
      <c r="Q54" s="23"/>
      <c r="R54" s="23"/>
      <c r="S54" s="23"/>
      <c r="T54" s="23"/>
      <c r="U54" s="23"/>
      <c r="V54" s="23"/>
      <c r="W54" s="23"/>
      <c r="X54" s="23"/>
      <c r="Y54" s="23"/>
      <c r="Z54" s="23"/>
      <c r="AA54" s="23"/>
    </row>
    <row r="55" spans="1:27" s="5" customFormat="1" x14ac:dyDescent="0.35">
      <c r="A55" s="111"/>
      <c r="B55" s="60" t="s">
        <v>182</v>
      </c>
      <c r="C55" s="10" t="e">
        <f>AVERAGE(C56:C61)</f>
        <v>#DIV/0!</v>
      </c>
      <c r="D55" s="10" t="e">
        <f>AVERAGE(D56:D61)</f>
        <v>#DIV/0!</v>
      </c>
      <c r="E55" s="10" t="e">
        <f>AVERAGE(E56:E61)</f>
        <v>#DIV/0!</v>
      </c>
      <c r="F55" s="10" t="e">
        <f>AVERAGE(F56:F61)</f>
        <v>#DIV/0!</v>
      </c>
      <c r="G55" s="10" t="e">
        <f>AVERAGE(G56:G61)</f>
        <v>#DIV/0!</v>
      </c>
      <c r="H55" s="147" t="s">
        <v>91</v>
      </c>
      <c r="I55" s="148"/>
      <c r="J55" s="148"/>
      <c r="K55" s="148"/>
      <c r="L55" s="148"/>
      <c r="M55" s="148"/>
      <c r="N55" s="148"/>
      <c r="O55" s="148"/>
      <c r="P55" s="148"/>
      <c r="Q55" s="148"/>
      <c r="R55" s="148"/>
      <c r="S55" s="148"/>
      <c r="T55" s="148"/>
      <c r="U55" s="148"/>
      <c r="V55" s="148"/>
      <c r="W55" s="148"/>
      <c r="X55" s="148"/>
      <c r="Y55" s="148"/>
      <c r="Z55" s="148"/>
      <c r="AA55" s="149"/>
    </row>
    <row r="56" spans="1:27" ht="29" outlineLevel="1" x14ac:dyDescent="0.35">
      <c r="A56" s="111">
        <v>1</v>
      </c>
      <c r="B56" s="107" t="s">
        <v>183</v>
      </c>
      <c r="C56" s="9" t="e">
        <f>SUM(H56:AZ56)/(COUNT(H56:AZ56)*2)</f>
        <v>#DIV/0!</v>
      </c>
      <c r="D56" s="9" t="e">
        <f>(COUNTIF(H56:AZ56,2))/COUNTA(H56:AZ56)</f>
        <v>#DIV/0!</v>
      </c>
      <c r="E56" s="9" t="e">
        <f>(COUNTIF(H56:AZ56,1))/COUNTA(H56:AZ56)</f>
        <v>#DIV/0!</v>
      </c>
      <c r="F56" s="9" t="e">
        <f>(COUNTIF(H56:AZ56,0))/COUNTA(H56:AZ56)</f>
        <v>#DIV/0!</v>
      </c>
      <c r="G56" s="9" t="e">
        <f>(COUNTIF(H56:AZ56,"n/a"))/COUNTA(H56:AZ56)</f>
        <v>#DIV/0!</v>
      </c>
      <c r="H56" s="23"/>
      <c r="I56" s="23"/>
      <c r="J56" s="23"/>
      <c r="K56" s="23"/>
      <c r="L56" s="23"/>
      <c r="M56" s="23"/>
      <c r="N56" s="23"/>
      <c r="O56" s="23"/>
      <c r="P56" s="23"/>
      <c r="Q56" s="23"/>
      <c r="R56" s="23"/>
      <c r="S56" s="23"/>
      <c r="T56" s="23"/>
      <c r="U56" s="23"/>
      <c r="V56" s="23"/>
      <c r="W56" s="23"/>
      <c r="X56" s="23"/>
      <c r="Y56" s="23"/>
      <c r="Z56" s="23"/>
      <c r="AA56" s="23"/>
    </row>
    <row r="57" spans="1:27" outlineLevel="1" x14ac:dyDescent="0.35">
      <c r="A57" s="111">
        <v>2</v>
      </c>
      <c r="B57" s="107" t="s">
        <v>193</v>
      </c>
      <c r="C57" s="9" t="e">
        <f t="shared" ref="C57:C61" si="26">SUM(H57:AZ57)/(COUNT(H57:AZ57)*2)</f>
        <v>#DIV/0!</v>
      </c>
      <c r="D57" s="9" t="e">
        <f t="shared" ref="D57:D61" si="27">(COUNTIF(H57:AZ57,2))/COUNTA(H57:AZ57)</f>
        <v>#DIV/0!</v>
      </c>
      <c r="E57" s="9" t="e">
        <f t="shared" ref="E57:E61" si="28">(COUNTIF(H57:AZ57,1))/COUNTA(H57:AZ57)</f>
        <v>#DIV/0!</v>
      </c>
      <c r="F57" s="9" t="e">
        <f t="shared" ref="F57:F61" si="29">(COUNTIF(H57:AZ57,0))/COUNTA(H57:AZ57)</f>
        <v>#DIV/0!</v>
      </c>
      <c r="G57" s="9" t="e">
        <f t="shared" ref="G57:G61" si="30">(COUNTIF(H57:AZ57,"n/a"))/COUNTA(H57:AZ57)</f>
        <v>#DIV/0!</v>
      </c>
      <c r="H57" s="23"/>
      <c r="I57" s="23"/>
      <c r="J57" s="23"/>
      <c r="K57" s="23"/>
      <c r="L57" s="23"/>
      <c r="M57" s="23"/>
      <c r="N57" s="23"/>
      <c r="O57" s="23"/>
      <c r="P57" s="23"/>
      <c r="Q57" s="23"/>
      <c r="R57" s="23"/>
      <c r="S57" s="23"/>
      <c r="T57" s="23"/>
      <c r="U57" s="23"/>
      <c r="V57" s="23"/>
      <c r="W57" s="23"/>
      <c r="X57" s="23"/>
      <c r="Y57" s="23"/>
      <c r="Z57" s="23"/>
      <c r="AA57" s="23"/>
    </row>
    <row r="58" spans="1:27" outlineLevel="1" x14ac:dyDescent="0.35">
      <c r="A58" s="111">
        <v>3</v>
      </c>
      <c r="B58" s="135" t="s">
        <v>194</v>
      </c>
      <c r="C58" s="9" t="e">
        <f t="shared" si="26"/>
        <v>#DIV/0!</v>
      </c>
      <c r="D58" s="9" t="e">
        <f t="shared" si="27"/>
        <v>#DIV/0!</v>
      </c>
      <c r="E58" s="9" t="e">
        <f t="shared" si="28"/>
        <v>#DIV/0!</v>
      </c>
      <c r="F58" s="9" t="e">
        <f t="shared" si="29"/>
        <v>#DIV/0!</v>
      </c>
      <c r="G58" s="9" t="e">
        <f t="shared" si="30"/>
        <v>#DIV/0!</v>
      </c>
      <c r="H58" s="23"/>
      <c r="I58" s="23"/>
      <c r="J58" s="23"/>
      <c r="K58" s="23"/>
      <c r="L58" s="23"/>
      <c r="M58" s="23"/>
      <c r="N58" s="23"/>
      <c r="O58" s="23"/>
      <c r="P58" s="23"/>
      <c r="Q58" s="23"/>
      <c r="R58" s="23"/>
      <c r="S58" s="23"/>
      <c r="T58" s="23"/>
      <c r="U58" s="23"/>
      <c r="V58" s="23"/>
      <c r="W58" s="23"/>
      <c r="X58" s="23"/>
      <c r="Y58" s="23"/>
      <c r="Z58" s="23"/>
      <c r="AA58" s="23"/>
    </row>
    <row r="59" spans="1:27" outlineLevel="1" x14ac:dyDescent="0.35">
      <c r="A59" s="111">
        <v>4</v>
      </c>
      <c r="B59" s="135" t="s">
        <v>295</v>
      </c>
      <c r="C59" s="9" t="e">
        <f t="shared" si="26"/>
        <v>#DIV/0!</v>
      </c>
      <c r="D59" s="9" t="e">
        <f t="shared" si="27"/>
        <v>#DIV/0!</v>
      </c>
      <c r="E59" s="9" t="e">
        <f t="shared" si="28"/>
        <v>#DIV/0!</v>
      </c>
      <c r="F59" s="9" t="e">
        <f t="shared" si="29"/>
        <v>#DIV/0!</v>
      </c>
      <c r="G59" s="9" t="e">
        <f t="shared" si="30"/>
        <v>#DIV/0!</v>
      </c>
      <c r="H59" s="23"/>
      <c r="I59" s="23"/>
      <c r="J59" s="23"/>
      <c r="K59" s="23"/>
      <c r="L59" s="23"/>
      <c r="M59" s="23"/>
      <c r="N59" s="23"/>
      <c r="O59" s="23"/>
      <c r="P59" s="23"/>
      <c r="Q59" s="23"/>
      <c r="R59" s="23"/>
      <c r="S59" s="23"/>
      <c r="T59" s="23"/>
      <c r="U59" s="23"/>
      <c r="V59" s="23"/>
      <c r="W59" s="23"/>
      <c r="X59" s="23"/>
      <c r="Y59" s="23"/>
      <c r="Z59" s="23"/>
      <c r="AA59" s="23"/>
    </row>
    <row r="60" spans="1:27" ht="29" outlineLevel="1" x14ac:dyDescent="0.35">
      <c r="A60" s="111">
        <v>5</v>
      </c>
      <c r="B60" s="107" t="s">
        <v>340</v>
      </c>
      <c r="C60" s="9" t="e">
        <f t="shared" si="26"/>
        <v>#DIV/0!</v>
      </c>
      <c r="D60" s="9" t="e">
        <f t="shared" si="27"/>
        <v>#DIV/0!</v>
      </c>
      <c r="E60" s="9" t="e">
        <f t="shared" si="28"/>
        <v>#DIV/0!</v>
      </c>
      <c r="F60" s="9" t="e">
        <f t="shared" si="29"/>
        <v>#DIV/0!</v>
      </c>
      <c r="G60" s="9" t="e">
        <f t="shared" si="30"/>
        <v>#DIV/0!</v>
      </c>
      <c r="H60" s="23"/>
      <c r="I60" s="23"/>
      <c r="J60" s="23"/>
      <c r="K60" s="23"/>
      <c r="L60" s="23"/>
      <c r="M60" s="23"/>
      <c r="N60" s="23"/>
      <c r="O60" s="23"/>
      <c r="P60" s="23"/>
      <c r="Q60" s="23"/>
      <c r="R60" s="23"/>
      <c r="S60" s="23"/>
      <c r="T60" s="23"/>
      <c r="U60" s="23"/>
      <c r="V60" s="23"/>
      <c r="W60" s="23"/>
      <c r="X60" s="23"/>
      <c r="Y60" s="23"/>
      <c r="Z60" s="23"/>
      <c r="AA60" s="23"/>
    </row>
    <row r="61" spans="1:27" outlineLevel="1" x14ac:dyDescent="0.35">
      <c r="A61" s="111">
        <v>6</v>
      </c>
      <c r="B61" s="107" t="s">
        <v>352</v>
      </c>
      <c r="C61" s="9" t="e">
        <f t="shared" si="26"/>
        <v>#DIV/0!</v>
      </c>
      <c r="D61" s="9" t="e">
        <f t="shared" si="27"/>
        <v>#DIV/0!</v>
      </c>
      <c r="E61" s="9" t="e">
        <f t="shared" si="28"/>
        <v>#DIV/0!</v>
      </c>
      <c r="F61" s="9" t="e">
        <f t="shared" si="29"/>
        <v>#DIV/0!</v>
      </c>
      <c r="G61" s="9" t="e">
        <f t="shared" si="30"/>
        <v>#DIV/0!</v>
      </c>
      <c r="H61" s="23"/>
      <c r="I61" s="23"/>
      <c r="J61" s="23"/>
      <c r="K61" s="23"/>
      <c r="L61" s="23"/>
      <c r="M61" s="23"/>
      <c r="N61" s="23"/>
      <c r="O61" s="23"/>
      <c r="P61" s="23"/>
      <c r="Q61" s="23"/>
      <c r="R61" s="23"/>
      <c r="S61" s="23"/>
      <c r="T61" s="23"/>
      <c r="U61" s="23"/>
      <c r="V61" s="23"/>
      <c r="W61" s="23"/>
      <c r="X61" s="23"/>
      <c r="Y61" s="23"/>
      <c r="Z61" s="23"/>
      <c r="AA61" s="23"/>
    </row>
    <row r="62" spans="1:27" ht="29" customHeight="1" outlineLevel="1" x14ac:dyDescent="0.35">
      <c r="A62" s="111">
        <v>7</v>
      </c>
      <c r="B62" s="107" t="s">
        <v>341</v>
      </c>
      <c r="C62" s="140" t="s">
        <v>162</v>
      </c>
      <c r="D62" s="141"/>
      <c r="E62" s="141"/>
      <c r="F62" s="141"/>
      <c r="G62" s="142"/>
      <c r="H62" s="61"/>
      <c r="I62" s="62"/>
      <c r="J62" s="62"/>
      <c r="K62" s="62"/>
      <c r="L62" s="62"/>
      <c r="M62" s="62"/>
      <c r="N62" s="62"/>
      <c r="O62" s="62"/>
      <c r="P62" s="62"/>
      <c r="Q62" s="62"/>
      <c r="R62" s="62"/>
      <c r="S62" s="62"/>
      <c r="T62" s="62"/>
      <c r="U62" s="62"/>
      <c r="V62" s="62"/>
      <c r="W62" s="62"/>
      <c r="X62" s="62"/>
      <c r="Y62" s="62"/>
      <c r="Z62" s="62"/>
      <c r="AA62" s="112"/>
    </row>
    <row r="63" spans="1:27" s="5" customFormat="1" x14ac:dyDescent="0.35">
      <c r="A63" s="111"/>
      <c r="B63" s="60" t="s">
        <v>184</v>
      </c>
      <c r="C63" s="12" t="e">
        <f>AVERAGE(C65:C67)</f>
        <v>#DIV/0!</v>
      </c>
      <c r="D63" s="16" t="e">
        <f>AVERAGE(D65:D67)</f>
        <v>#DIV/0!</v>
      </c>
      <c r="E63" s="16" t="e">
        <f>AVERAGE(E65:E67)</f>
        <v>#DIV/0!</v>
      </c>
      <c r="F63" s="16" t="e">
        <f>AVERAGE(F65:F67)</f>
        <v>#DIV/0!</v>
      </c>
      <c r="G63" s="17" t="e">
        <f>AVERAGE(G65:G67)</f>
        <v>#DIV/0!</v>
      </c>
      <c r="H63" s="147" t="s">
        <v>91</v>
      </c>
      <c r="I63" s="148"/>
      <c r="J63" s="148"/>
      <c r="K63" s="148"/>
      <c r="L63" s="148"/>
      <c r="M63" s="148"/>
      <c r="N63" s="148"/>
      <c r="O63" s="148"/>
      <c r="P63" s="148"/>
      <c r="Q63" s="148"/>
      <c r="R63" s="148"/>
      <c r="S63" s="148"/>
      <c r="T63" s="148"/>
      <c r="U63" s="148"/>
      <c r="V63" s="148"/>
      <c r="W63" s="148"/>
      <c r="X63" s="148"/>
      <c r="Y63" s="148"/>
      <c r="Z63" s="148"/>
      <c r="AA63" s="149"/>
    </row>
    <row r="64" spans="1:27" s="119" customFormat="1" ht="27.5" customHeight="1" outlineLevel="1" x14ac:dyDescent="0.35">
      <c r="A64" s="120">
        <v>11</v>
      </c>
      <c r="B64" s="120" t="s">
        <v>366</v>
      </c>
      <c r="C64" s="154" t="s">
        <v>165</v>
      </c>
      <c r="D64" s="154"/>
      <c r="E64" s="154"/>
      <c r="F64" s="154"/>
      <c r="G64" s="155"/>
      <c r="H64" s="121">
        <f>H25</f>
        <v>0</v>
      </c>
      <c r="I64" s="121" t="str">
        <f t="shared" ref="I64:AA64" si="31">I25</f>
        <v/>
      </c>
      <c r="J64" s="121">
        <f t="shared" si="31"/>
        <v>0</v>
      </c>
      <c r="K64" s="121" t="str">
        <f t="shared" si="31"/>
        <v/>
      </c>
      <c r="L64" s="121">
        <f t="shared" si="31"/>
        <v>0</v>
      </c>
      <c r="M64" s="121" t="str">
        <f t="shared" si="31"/>
        <v/>
      </c>
      <c r="N64" s="121">
        <f t="shared" si="31"/>
        <v>0</v>
      </c>
      <c r="O64" s="121" t="str">
        <f t="shared" si="31"/>
        <v/>
      </c>
      <c r="P64" s="121">
        <f t="shared" si="31"/>
        <v>0</v>
      </c>
      <c r="Q64" s="121" t="str">
        <f t="shared" si="31"/>
        <v/>
      </c>
      <c r="R64" s="121">
        <f t="shared" si="31"/>
        <v>0</v>
      </c>
      <c r="S64" s="121" t="str">
        <f t="shared" si="31"/>
        <v/>
      </c>
      <c r="T64" s="121">
        <f t="shared" si="31"/>
        <v>0</v>
      </c>
      <c r="U64" s="121" t="str">
        <f t="shared" si="31"/>
        <v/>
      </c>
      <c r="V64" s="121">
        <f t="shared" si="31"/>
        <v>0</v>
      </c>
      <c r="W64" s="121" t="str">
        <f t="shared" si="31"/>
        <v/>
      </c>
      <c r="X64" s="121">
        <f t="shared" si="31"/>
        <v>0</v>
      </c>
      <c r="Y64" s="121" t="str">
        <f t="shared" si="31"/>
        <v/>
      </c>
      <c r="Z64" s="121">
        <f t="shared" si="31"/>
        <v>0</v>
      </c>
      <c r="AA64" s="121" t="str">
        <f t="shared" si="31"/>
        <v/>
      </c>
    </row>
    <row r="65" spans="1:27" s="5" customFormat="1" ht="17.399999999999999" customHeight="1" outlineLevel="1" x14ac:dyDescent="0.35">
      <c r="A65" s="111">
        <v>1</v>
      </c>
      <c r="B65" s="54" t="s">
        <v>343</v>
      </c>
      <c r="C65" s="9" t="e">
        <f>SUM(H65:AZ65)/(COUNT(H65:AZ65)*2)</f>
        <v>#DIV/0!</v>
      </c>
      <c r="D65" s="9" t="e">
        <f>(COUNTIF(H65:AZ65,2))/COUNTA(H65:AZ65)</f>
        <v>#DIV/0!</v>
      </c>
      <c r="E65" s="9" t="e">
        <f>(COUNTIF(H65:AZ65,1))/COUNTA(H65:AZ65)</f>
        <v>#DIV/0!</v>
      </c>
      <c r="F65" s="9" t="e">
        <f>(COUNTIF(H65:AZ65,0))/COUNTA(H65:AZ65)</f>
        <v>#DIV/0!</v>
      </c>
      <c r="G65" s="9" t="e">
        <f>(COUNTIF(H65:AZ65,"n/a"))/COUNTA(H65:AZ65)</f>
        <v>#DIV/0!</v>
      </c>
      <c r="H65" s="23"/>
      <c r="I65" s="23"/>
      <c r="J65" s="23"/>
      <c r="K65" s="23"/>
      <c r="L65" s="23"/>
      <c r="M65" s="23"/>
      <c r="N65" s="23"/>
      <c r="O65" s="23"/>
      <c r="P65" s="23"/>
      <c r="Q65" s="23"/>
      <c r="R65" s="23"/>
      <c r="S65" s="23"/>
      <c r="T65" s="23"/>
      <c r="U65" s="23"/>
      <c r="V65" s="23"/>
      <c r="W65" s="23"/>
      <c r="X65" s="23"/>
      <c r="Y65" s="23"/>
      <c r="Z65" s="23"/>
      <c r="AA65" s="23"/>
    </row>
    <row r="66" spans="1:27" ht="29" outlineLevel="2" x14ac:dyDescent="0.35">
      <c r="A66" s="111">
        <v>2</v>
      </c>
      <c r="B66" s="105" t="s">
        <v>267</v>
      </c>
      <c r="C66" s="9" t="e">
        <f t="shared" ref="C66:C67" si="32">SUM(H66:AZ66)/(COUNT(H66:AZ66)*2)</f>
        <v>#DIV/0!</v>
      </c>
      <c r="D66" s="9" t="e">
        <f t="shared" ref="D66:D67" si="33">(COUNTIF(H66:AZ66,2))/COUNTA(H66:AZ66)</f>
        <v>#DIV/0!</v>
      </c>
      <c r="E66" s="9" t="e">
        <f t="shared" ref="E66:E67" si="34">(COUNTIF(H66:AZ66,1))/COUNTA(H66:AZ66)</f>
        <v>#DIV/0!</v>
      </c>
      <c r="F66" s="9" t="e">
        <f t="shared" ref="F66:F67" si="35">(COUNTIF(H66:AZ66,0))/COUNTA(H66:AZ66)</f>
        <v>#DIV/0!</v>
      </c>
      <c r="G66" s="9" t="e">
        <f t="shared" ref="G66:G67" si="36">(COUNTIF(H66:AZ66,"n/a"))/COUNTA(H66:AZ66)</f>
        <v>#DIV/0!</v>
      </c>
      <c r="H66" s="23"/>
      <c r="I66" s="23"/>
      <c r="J66" s="23"/>
      <c r="K66" s="23"/>
      <c r="L66" s="23"/>
      <c r="M66" s="23"/>
      <c r="N66" s="23"/>
      <c r="O66" s="23"/>
      <c r="P66" s="23"/>
      <c r="Q66" s="23"/>
      <c r="R66" s="23"/>
      <c r="S66" s="23"/>
      <c r="T66" s="23"/>
      <c r="U66" s="23"/>
      <c r="V66" s="23"/>
      <c r="W66" s="23"/>
      <c r="X66" s="23"/>
      <c r="Y66" s="23"/>
      <c r="Z66" s="23"/>
      <c r="AA66" s="23"/>
    </row>
    <row r="67" spans="1:27" ht="29" outlineLevel="2" x14ac:dyDescent="0.35">
      <c r="A67" s="111">
        <v>3</v>
      </c>
      <c r="B67" s="106" t="s">
        <v>195</v>
      </c>
      <c r="C67" s="9" t="e">
        <f t="shared" si="32"/>
        <v>#DIV/0!</v>
      </c>
      <c r="D67" s="9" t="e">
        <f t="shared" si="33"/>
        <v>#DIV/0!</v>
      </c>
      <c r="E67" s="9" t="e">
        <f t="shared" si="34"/>
        <v>#DIV/0!</v>
      </c>
      <c r="F67" s="9" t="e">
        <f t="shared" si="35"/>
        <v>#DIV/0!</v>
      </c>
      <c r="G67" s="9" t="e">
        <f t="shared" si="36"/>
        <v>#DIV/0!</v>
      </c>
      <c r="H67" s="23"/>
      <c r="I67" s="23"/>
      <c r="J67" s="23"/>
      <c r="K67" s="23"/>
      <c r="L67" s="23"/>
      <c r="M67" s="23"/>
      <c r="N67" s="23"/>
      <c r="O67" s="23"/>
      <c r="P67" s="23"/>
      <c r="Q67" s="23"/>
      <c r="R67" s="23"/>
      <c r="S67" s="23"/>
      <c r="T67" s="23"/>
      <c r="U67" s="23"/>
      <c r="V67" s="23"/>
      <c r="W67" s="23"/>
      <c r="X67" s="23"/>
      <c r="Y67" s="23"/>
      <c r="Z67" s="23"/>
      <c r="AA67" s="23"/>
    </row>
    <row r="68" spans="1:27" s="5" customFormat="1" x14ac:dyDescent="0.35">
      <c r="A68" s="111"/>
      <c r="B68" s="60" t="s">
        <v>185</v>
      </c>
      <c r="C68" s="12" t="e">
        <f>AVERAGE(C70:C71)</f>
        <v>#DIV/0!</v>
      </c>
      <c r="D68" s="12" t="e">
        <f t="shared" ref="D68:G68" si="37">AVERAGE(D70:D71)</f>
        <v>#DIV/0!</v>
      </c>
      <c r="E68" s="12" t="e">
        <f t="shared" si="37"/>
        <v>#DIV/0!</v>
      </c>
      <c r="F68" s="12" t="e">
        <f t="shared" si="37"/>
        <v>#DIV/0!</v>
      </c>
      <c r="G68" s="12" t="e">
        <f t="shared" si="37"/>
        <v>#DIV/0!</v>
      </c>
      <c r="H68" s="147" t="s">
        <v>91</v>
      </c>
      <c r="I68" s="148"/>
      <c r="J68" s="148"/>
      <c r="K68" s="148"/>
      <c r="L68" s="148"/>
      <c r="M68" s="148"/>
      <c r="N68" s="148"/>
      <c r="O68" s="148"/>
      <c r="P68" s="148"/>
      <c r="Q68" s="148"/>
      <c r="R68" s="148"/>
      <c r="S68" s="148"/>
      <c r="T68" s="148"/>
      <c r="U68" s="148"/>
      <c r="V68" s="148"/>
      <c r="W68" s="148"/>
      <c r="X68" s="148"/>
      <c r="Y68" s="148"/>
      <c r="Z68" s="148"/>
      <c r="AA68" s="149"/>
    </row>
    <row r="69" spans="1:27" s="122" customFormat="1" outlineLevel="1" x14ac:dyDescent="0.35">
      <c r="A69" s="128">
        <v>0</v>
      </c>
      <c r="B69" s="132" t="s">
        <v>186</v>
      </c>
      <c r="C69" s="144" t="s">
        <v>162</v>
      </c>
      <c r="D69" s="145"/>
      <c r="E69" s="145"/>
      <c r="F69" s="145"/>
      <c r="G69" s="146"/>
      <c r="H69" s="121">
        <f>H8</f>
        <v>0</v>
      </c>
      <c r="I69" s="121" t="str">
        <f t="shared" ref="I69:AA69" si="38">I8</f>
        <v/>
      </c>
      <c r="J69" s="121">
        <f t="shared" si="38"/>
        <v>0</v>
      </c>
      <c r="K69" s="121" t="str">
        <f t="shared" si="38"/>
        <v/>
      </c>
      <c r="L69" s="121">
        <f t="shared" si="38"/>
        <v>0</v>
      </c>
      <c r="M69" s="121" t="str">
        <f t="shared" si="38"/>
        <v/>
      </c>
      <c r="N69" s="121">
        <f t="shared" si="38"/>
        <v>0</v>
      </c>
      <c r="O69" s="121" t="str">
        <f t="shared" si="38"/>
        <v/>
      </c>
      <c r="P69" s="121">
        <f t="shared" si="38"/>
        <v>0</v>
      </c>
      <c r="Q69" s="121" t="str">
        <f t="shared" si="38"/>
        <v/>
      </c>
      <c r="R69" s="121">
        <f t="shared" si="38"/>
        <v>0</v>
      </c>
      <c r="S69" s="121" t="str">
        <f t="shared" si="38"/>
        <v/>
      </c>
      <c r="T69" s="121">
        <f t="shared" si="38"/>
        <v>0</v>
      </c>
      <c r="U69" s="121" t="str">
        <f t="shared" si="38"/>
        <v/>
      </c>
      <c r="V69" s="121">
        <f t="shared" si="38"/>
        <v>0</v>
      </c>
      <c r="W69" s="121" t="str">
        <f t="shared" si="38"/>
        <v/>
      </c>
      <c r="X69" s="121">
        <f t="shared" si="38"/>
        <v>0</v>
      </c>
      <c r="Y69" s="121" t="str">
        <f t="shared" si="38"/>
        <v/>
      </c>
      <c r="Z69" s="121">
        <f t="shared" si="38"/>
        <v>0</v>
      </c>
      <c r="AA69" s="121" t="str">
        <f t="shared" si="38"/>
        <v/>
      </c>
    </row>
    <row r="70" spans="1:27" outlineLevel="1" x14ac:dyDescent="0.35">
      <c r="A70" s="111">
        <v>1</v>
      </c>
      <c r="B70" s="107" t="s">
        <v>266</v>
      </c>
      <c r="C70" s="9" t="e">
        <f>SUM(H70:AZ70)/(COUNT(H70:AZ70)*2)</f>
        <v>#DIV/0!</v>
      </c>
      <c r="D70" s="9" t="e">
        <f>(COUNTIF(H70:AZ70,2))/COUNTA(H70:AZ70)</f>
        <v>#DIV/0!</v>
      </c>
      <c r="E70" s="9" t="e">
        <f>(COUNTIF(H70:AZ70,1))/COUNTA(H70:AZ70)</f>
        <v>#DIV/0!</v>
      </c>
      <c r="F70" s="9" t="e">
        <f>(COUNTIF(H70:AZ70,0))/COUNTA(H70:AZ70)</f>
        <v>#DIV/0!</v>
      </c>
      <c r="G70" s="9" t="e">
        <f>(COUNTIF(H70:AZ70,"n/a"))/COUNTA(H70:AZ70)</f>
        <v>#DIV/0!</v>
      </c>
      <c r="H70" s="23"/>
      <c r="I70" s="23"/>
      <c r="J70" s="23"/>
      <c r="K70" s="23"/>
      <c r="L70" s="23"/>
      <c r="M70" s="23"/>
      <c r="N70" s="23"/>
      <c r="O70" s="23"/>
      <c r="P70" s="23"/>
      <c r="Q70" s="23"/>
      <c r="R70" s="23"/>
      <c r="S70" s="23"/>
      <c r="T70" s="23"/>
      <c r="U70" s="23"/>
      <c r="V70" s="23"/>
      <c r="W70" s="23"/>
      <c r="X70" s="23"/>
      <c r="Y70" s="23"/>
      <c r="Z70" s="23"/>
      <c r="AA70" s="23"/>
    </row>
    <row r="71" spans="1:27" ht="29" outlineLevel="1" x14ac:dyDescent="0.35">
      <c r="A71" s="111">
        <v>2</v>
      </c>
      <c r="B71" s="107" t="s">
        <v>342</v>
      </c>
      <c r="C71" s="9" t="e">
        <f>SUM(H71:AZ71)/(COUNT(H71:AZ71)*2)</f>
        <v>#DIV/0!</v>
      </c>
      <c r="D71" s="9" t="e">
        <f>(COUNTIF(H71:AZ71,2))/COUNTA(H71:AZ71)</f>
        <v>#DIV/0!</v>
      </c>
      <c r="E71" s="9" t="e">
        <f>(COUNTIF(H71:AZ71,1))/COUNTA(H71:AZ71)</f>
        <v>#DIV/0!</v>
      </c>
      <c r="F71" s="9" t="e">
        <f>(COUNTIF(H71:AZ71,0))/COUNTA(H71:AZ71)</f>
        <v>#DIV/0!</v>
      </c>
      <c r="G71" s="9" t="e">
        <f>(COUNTIF(H71:AZ71,"n/a"))/COUNTA(H71:AZ71)</f>
        <v>#DIV/0!</v>
      </c>
      <c r="H71" s="61"/>
      <c r="I71" s="62"/>
      <c r="J71" s="62"/>
      <c r="K71" s="62"/>
      <c r="L71" s="62"/>
      <c r="M71" s="62"/>
      <c r="N71" s="62"/>
      <c r="O71" s="62"/>
      <c r="P71" s="62"/>
      <c r="Q71" s="62"/>
      <c r="R71" s="62"/>
      <c r="S71" s="62"/>
      <c r="T71" s="62"/>
      <c r="U71" s="62"/>
      <c r="V71" s="62"/>
      <c r="W71" s="62"/>
      <c r="X71" s="62"/>
      <c r="Y71" s="62"/>
      <c r="Z71" s="62"/>
      <c r="AA71" s="112"/>
    </row>
    <row r="72" spans="1:27" x14ac:dyDescent="0.35">
      <c r="A72" s="111"/>
      <c r="B72" s="46" t="s">
        <v>156</v>
      </c>
      <c r="C72" s="63" t="e">
        <f>AVERAGE(C73:C94)</f>
        <v>#DIV/0!</v>
      </c>
      <c r="D72" s="63" t="e">
        <f>AVERAGE(D73:D94)</f>
        <v>#DIV/0!</v>
      </c>
      <c r="E72" s="63" t="e">
        <f>AVERAGE(E73:E94)</f>
        <v>#DIV/0!</v>
      </c>
      <c r="F72" s="63" t="e">
        <f>AVERAGE(F73:F94)</f>
        <v>#DIV/0!</v>
      </c>
      <c r="G72" s="63" t="e">
        <f>AVERAGE(G73:G94)</f>
        <v>#DIV/0!</v>
      </c>
      <c r="H72" s="150" t="s">
        <v>91</v>
      </c>
      <c r="I72" s="150"/>
      <c r="J72" s="150"/>
      <c r="K72" s="150"/>
      <c r="L72" s="150"/>
      <c r="M72" s="150"/>
      <c r="N72" s="150"/>
      <c r="O72" s="150"/>
      <c r="P72" s="150"/>
      <c r="Q72" s="150"/>
      <c r="R72" s="150"/>
      <c r="S72" s="150"/>
      <c r="T72" s="150"/>
      <c r="U72" s="150"/>
      <c r="V72" s="150"/>
      <c r="W72" s="150"/>
      <c r="X72" s="150"/>
      <c r="Y72" s="150"/>
      <c r="Z72" s="150"/>
      <c r="AA72" s="151"/>
    </row>
    <row r="73" spans="1:27" x14ac:dyDescent="0.35">
      <c r="A73" s="110">
        <v>1</v>
      </c>
      <c r="B73" s="47" t="s">
        <v>315</v>
      </c>
      <c r="C73" s="9" t="e">
        <f t="shared" ref="C73" si="39">SUM(H73:AA73)/(COUNT(H73:AA73)*2)</f>
        <v>#DIV/0!</v>
      </c>
      <c r="D73" s="9" t="e">
        <f t="shared" ref="D73:D92" si="40">(COUNTIF(H73:AA73,2))/COUNTA(H73:AA73)</f>
        <v>#DIV/0!</v>
      </c>
      <c r="E73" s="9" t="e">
        <f t="shared" ref="E73:E92" si="41">(COUNTIF(H73:AA73,1))/COUNTA(H73:AA73)</f>
        <v>#DIV/0!</v>
      </c>
      <c r="F73" s="9" t="e">
        <f t="shared" ref="F73:F92" si="42">(COUNTIF(H73:AA73,0))/COUNTA(H73:AA73)</f>
        <v>#DIV/0!</v>
      </c>
      <c r="G73" s="9" t="e">
        <f t="shared" ref="G73:G75" si="43">(COUNTIF(H73:AA73,"n/a"))/COUNTA(H73:AA73)</f>
        <v>#DIV/0!</v>
      </c>
      <c r="H73" s="64"/>
      <c r="I73" s="64"/>
      <c r="J73" s="64"/>
      <c r="K73" s="64"/>
      <c r="L73" s="64"/>
      <c r="M73" s="64"/>
      <c r="N73" s="64"/>
      <c r="O73" s="64"/>
      <c r="P73" s="64"/>
      <c r="Q73" s="64"/>
      <c r="R73" s="64"/>
      <c r="S73" s="64"/>
      <c r="T73" s="64"/>
      <c r="U73" s="64"/>
      <c r="V73" s="64"/>
      <c r="W73" s="64"/>
      <c r="X73" s="64"/>
      <c r="Y73" s="64"/>
      <c r="Z73" s="64"/>
      <c r="AA73" s="64"/>
    </row>
    <row r="74" spans="1:27" x14ac:dyDescent="0.35">
      <c r="A74" s="110">
        <v>2</v>
      </c>
      <c r="B74" s="47" t="s">
        <v>316</v>
      </c>
      <c r="C74" s="9" t="e">
        <f t="shared" ref="C74:C92" si="44">SUM(H74:AA74)/(COUNT(H74:AA74)*2)</f>
        <v>#DIV/0!</v>
      </c>
      <c r="D74" s="9" t="e">
        <f t="shared" si="40"/>
        <v>#DIV/0!</v>
      </c>
      <c r="E74" s="9" t="e">
        <f t="shared" si="41"/>
        <v>#DIV/0!</v>
      </c>
      <c r="F74" s="9" t="e">
        <f t="shared" si="42"/>
        <v>#DIV/0!</v>
      </c>
      <c r="G74" s="9" t="e">
        <f t="shared" si="43"/>
        <v>#DIV/0!</v>
      </c>
      <c r="H74" s="23"/>
      <c r="I74" s="23"/>
      <c r="J74" s="23"/>
      <c r="K74" s="23"/>
      <c r="L74" s="23"/>
      <c r="M74" s="23"/>
      <c r="N74" s="23"/>
      <c r="O74" s="23"/>
      <c r="P74" s="23"/>
      <c r="Q74" s="23"/>
      <c r="R74" s="23"/>
      <c r="S74" s="23"/>
      <c r="T74" s="23"/>
      <c r="U74" s="23"/>
      <c r="V74" s="23"/>
      <c r="W74" s="23"/>
      <c r="X74" s="23"/>
      <c r="Y74" s="23"/>
      <c r="Z74" s="23"/>
      <c r="AA74" s="23"/>
    </row>
    <row r="75" spans="1:27" x14ac:dyDescent="0.35">
      <c r="A75" s="110">
        <v>3</v>
      </c>
      <c r="B75" s="47" t="s">
        <v>317</v>
      </c>
      <c r="C75" s="9" t="e">
        <f t="shared" si="44"/>
        <v>#DIV/0!</v>
      </c>
      <c r="D75" s="9" t="e">
        <f t="shared" si="40"/>
        <v>#DIV/0!</v>
      </c>
      <c r="E75" s="9" t="e">
        <f t="shared" si="41"/>
        <v>#DIV/0!</v>
      </c>
      <c r="F75" s="9" t="e">
        <f t="shared" si="42"/>
        <v>#DIV/0!</v>
      </c>
      <c r="G75" s="9" t="e">
        <f t="shared" si="43"/>
        <v>#DIV/0!</v>
      </c>
      <c r="H75" s="23"/>
      <c r="I75" s="114"/>
      <c r="J75" s="23"/>
      <c r="K75" s="23"/>
      <c r="L75" s="23"/>
      <c r="M75" s="23"/>
      <c r="N75" s="23"/>
      <c r="O75" s="23"/>
      <c r="P75" s="23"/>
      <c r="Q75" s="23"/>
      <c r="R75" s="23"/>
      <c r="S75" s="23"/>
      <c r="T75" s="23"/>
      <c r="U75" s="23"/>
      <c r="V75" s="23"/>
      <c r="W75" s="23"/>
      <c r="X75" s="23"/>
      <c r="Y75" s="23"/>
      <c r="Z75" s="23"/>
      <c r="AA75" s="23"/>
    </row>
    <row r="76" spans="1:27" x14ac:dyDescent="0.35">
      <c r="A76" s="110">
        <v>4</v>
      </c>
      <c r="B76" s="47" t="s">
        <v>318</v>
      </c>
      <c r="C76" s="140" t="s">
        <v>162</v>
      </c>
      <c r="D76" s="141"/>
      <c r="E76" s="141"/>
      <c r="F76" s="141"/>
      <c r="G76" s="142"/>
      <c r="H76" s="23"/>
      <c r="I76" s="115" t="s">
        <v>163</v>
      </c>
      <c r="J76" s="23"/>
      <c r="K76" s="23"/>
      <c r="L76" s="23"/>
      <c r="M76" s="23"/>
      <c r="N76" s="23"/>
      <c r="O76" s="23"/>
      <c r="P76" s="23"/>
      <c r="Q76" s="23"/>
      <c r="R76" s="23"/>
      <c r="S76" s="23"/>
      <c r="T76" s="23"/>
      <c r="U76" s="23"/>
      <c r="V76" s="23"/>
      <c r="W76" s="23"/>
      <c r="X76" s="23"/>
      <c r="Y76" s="23"/>
      <c r="Z76" s="23"/>
      <c r="AA76" s="23"/>
    </row>
    <row r="77" spans="1:27" x14ac:dyDescent="0.35">
      <c r="A77" s="110">
        <v>5</v>
      </c>
      <c r="B77" s="47" t="s">
        <v>319</v>
      </c>
      <c r="C77" s="140" t="s">
        <v>162</v>
      </c>
      <c r="D77" s="141"/>
      <c r="E77" s="141"/>
      <c r="F77" s="141"/>
      <c r="G77" s="142"/>
      <c r="H77" s="23"/>
      <c r="I77" s="115" t="s">
        <v>163</v>
      </c>
      <c r="J77" s="23"/>
      <c r="K77" s="23"/>
      <c r="L77" s="23"/>
      <c r="M77" s="23"/>
      <c r="N77" s="23"/>
      <c r="O77" s="23"/>
      <c r="P77" s="23"/>
      <c r="Q77" s="23"/>
      <c r="R77" s="23"/>
      <c r="S77" s="23"/>
      <c r="T77" s="23"/>
      <c r="U77" s="23"/>
      <c r="V77" s="23"/>
      <c r="W77" s="23"/>
      <c r="X77" s="23"/>
      <c r="Y77" s="23"/>
      <c r="Z77" s="23"/>
      <c r="AA77" s="23"/>
    </row>
    <row r="78" spans="1:27" ht="29" x14ac:dyDescent="0.35">
      <c r="A78" s="110">
        <v>6</v>
      </c>
      <c r="B78" s="47" t="s">
        <v>320</v>
      </c>
      <c r="C78" s="140" t="s">
        <v>162</v>
      </c>
      <c r="D78" s="141"/>
      <c r="E78" s="141"/>
      <c r="F78" s="141"/>
      <c r="G78" s="142"/>
      <c r="H78" s="23"/>
      <c r="I78" s="115" t="s">
        <v>163</v>
      </c>
      <c r="J78" s="23"/>
      <c r="K78" s="23"/>
      <c r="L78" s="23"/>
      <c r="M78" s="23"/>
      <c r="N78" s="23"/>
      <c r="O78" s="23"/>
      <c r="P78" s="23"/>
      <c r="Q78" s="23"/>
      <c r="R78" s="23"/>
      <c r="S78" s="23"/>
      <c r="T78" s="23"/>
      <c r="U78" s="23"/>
      <c r="V78" s="23"/>
      <c r="W78" s="23"/>
      <c r="X78" s="23"/>
      <c r="Y78" s="23"/>
      <c r="Z78" s="23"/>
      <c r="AA78" s="23"/>
    </row>
    <row r="79" spans="1:27" ht="29" x14ac:dyDescent="0.35">
      <c r="A79" s="110">
        <v>7</v>
      </c>
      <c r="B79" s="47" t="s">
        <v>321</v>
      </c>
      <c r="C79" s="140" t="s">
        <v>162</v>
      </c>
      <c r="D79" s="141"/>
      <c r="E79" s="141"/>
      <c r="F79" s="141"/>
      <c r="G79" s="142"/>
      <c r="H79" s="23"/>
      <c r="I79" s="115" t="s">
        <v>163</v>
      </c>
      <c r="J79" s="23"/>
      <c r="K79" s="23"/>
      <c r="L79" s="23"/>
      <c r="M79" s="23"/>
      <c r="N79" s="23"/>
      <c r="O79" s="23"/>
      <c r="P79" s="23"/>
      <c r="Q79" s="23"/>
      <c r="R79" s="23"/>
      <c r="S79" s="23"/>
      <c r="T79" s="23"/>
      <c r="U79" s="23"/>
      <c r="V79" s="23"/>
      <c r="W79" s="23"/>
      <c r="X79" s="23"/>
      <c r="Y79" s="23"/>
      <c r="Z79" s="23"/>
      <c r="AA79" s="23"/>
    </row>
    <row r="80" spans="1:27" x14ac:dyDescent="0.35">
      <c r="A80" s="110">
        <v>8</v>
      </c>
      <c r="B80" s="47" t="s">
        <v>322</v>
      </c>
      <c r="C80" s="9" t="e">
        <f t="shared" ref="C80:C91" si="45">SUM(H80:AA80)/(COUNT(H80:AA80)*2)</f>
        <v>#DIV/0!</v>
      </c>
      <c r="D80" s="9" t="e">
        <f t="shared" ref="D80:D91" si="46">(COUNTIF(H80:AA80,2))/COUNTA(H80:AA80)</f>
        <v>#DIV/0!</v>
      </c>
      <c r="E80" s="9" t="e">
        <f t="shared" ref="E80:E91" si="47">(COUNTIF(H80:AA80,1))/COUNTA(H80:AA80)</f>
        <v>#DIV/0!</v>
      </c>
      <c r="F80" s="9" t="e">
        <f t="shared" ref="F80:F91" si="48">(COUNTIF(H80:AA80,0))/COUNTA(H80:AA80)</f>
        <v>#DIV/0!</v>
      </c>
      <c r="G80" s="9" t="e">
        <f t="shared" ref="G80:G91" si="49">(COUNTIF(H80:AA80,"n/a"))/COUNTA(H80:AA80)</f>
        <v>#DIV/0!</v>
      </c>
      <c r="H80" s="23"/>
      <c r="I80" s="23"/>
      <c r="J80" s="23"/>
      <c r="K80" s="23"/>
      <c r="L80" s="23"/>
      <c r="M80" s="23"/>
      <c r="N80" s="23"/>
      <c r="O80" s="23"/>
      <c r="P80" s="23"/>
      <c r="Q80" s="23"/>
      <c r="R80" s="23"/>
      <c r="S80" s="23"/>
      <c r="T80" s="23"/>
      <c r="U80" s="23"/>
      <c r="V80" s="23"/>
      <c r="W80" s="23"/>
      <c r="X80" s="23"/>
      <c r="Y80" s="23"/>
      <c r="Z80" s="23"/>
      <c r="AA80" s="23"/>
    </row>
    <row r="81" spans="1:27" ht="43.5" x14ac:dyDescent="0.35">
      <c r="A81" s="110">
        <v>9</v>
      </c>
      <c r="B81" s="47" t="s">
        <v>334</v>
      </c>
      <c r="C81" s="9" t="e">
        <f t="shared" si="45"/>
        <v>#DIV/0!</v>
      </c>
      <c r="D81" s="9" t="e">
        <f t="shared" si="46"/>
        <v>#DIV/0!</v>
      </c>
      <c r="E81" s="9" t="e">
        <f t="shared" si="47"/>
        <v>#DIV/0!</v>
      </c>
      <c r="F81" s="9" t="e">
        <f t="shared" si="48"/>
        <v>#DIV/0!</v>
      </c>
      <c r="G81" s="9" t="e">
        <f t="shared" si="49"/>
        <v>#DIV/0!</v>
      </c>
      <c r="H81" s="23"/>
      <c r="I81" s="23"/>
      <c r="J81" s="23"/>
      <c r="K81" s="23"/>
      <c r="L81" s="23"/>
      <c r="M81" s="23"/>
      <c r="N81" s="23"/>
      <c r="O81" s="23"/>
      <c r="P81" s="23"/>
      <c r="Q81" s="23"/>
      <c r="R81" s="23"/>
      <c r="S81" s="23"/>
      <c r="T81" s="23"/>
      <c r="U81" s="23"/>
      <c r="V81" s="23"/>
      <c r="W81" s="23"/>
      <c r="X81" s="23"/>
      <c r="Y81" s="23"/>
      <c r="Z81" s="23"/>
      <c r="AA81" s="23"/>
    </row>
    <row r="82" spans="1:27" x14ac:dyDescent="0.35">
      <c r="A82" s="110">
        <v>10</v>
      </c>
      <c r="B82" s="47" t="s">
        <v>323</v>
      </c>
      <c r="C82" s="9" t="e">
        <f t="shared" si="45"/>
        <v>#DIV/0!</v>
      </c>
      <c r="D82" s="9" t="e">
        <f t="shared" si="46"/>
        <v>#DIV/0!</v>
      </c>
      <c r="E82" s="9" t="e">
        <f t="shared" si="47"/>
        <v>#DIV/0!</v>
      </c>
      <c r="F82" s="9" t="e">
        <f t="shared" si="48"/>
        <v>#DIV/0!</v>
      </c>
      <c r="G82" s="9" t="e">
        <f t="shared" si="49"/>
        <v>#DIV/0!</v>
      </c>
      <c r="H82" s="23"/>
      <c r="I82" s="23"/>
      <c r="J82" s="23"/>
      <c r="K82" s="23"/>
      <c r="L82" s="23"/>
      <c r="M82" s="23"/>
      <c r="N82" s="23"/>
      <c r="O82" s="23"/>
      <c r="P82" s="23"/>
      <c r="Q82" s="23"/>
      <c r="R82" s="23"/>
      <c r="S82" s="23"/>
      <c r="T82" s="23"/>
      <c r="U82" s="23"/>
      <c r="V82" s="23"/>
      <c r="W82" s="23"/>
      <c r="X82" s="23"/>
      <c r="Y82" s="23"/>
      <c r="Z82" s="23"/>
      <c r="AA82" s="23"/>
    </row>
    <row r="83" spans="1:27" ht="29" x14ac:dyDescent="0.35">
      <c r="A83" s="110">
        <v>11</v>
      </c>
      <c r="B83" s="47" t="s">
        <v>324</v>
      </c>
      <c r="C83" s="9" t="e">
        <f t="shared" si="45"/>
        <v>#DIV/0!</v>
      </c>
      <c r="D83" s="9" t="e">
        <f t="shared" si="46"/>
        <v>#DIV/0!</v>
      </c>
      <c r="E83" s="9" t="e">
        <f t="shared" si="47"/>
        <v>#DIV/0!</v>
      </c>
      <c r="F83" s="9" t="e">
        <f t="shared" si="48"/>
        <v>#DIV/0!</v>
      </c>
      <c r="G83" s="9" t="e">
        <f t="shared" si="49"/>
        <v>#DIV/0!</v>
      </c>
      <c r="H83" s="23"/>
      <c r="I83" s="23"/>
      <c r="J83" s="23"/>
      <c r="K83" s="23"/>
      <c r="L83" s="23"/>
      <c r="M83" s="23"/>
      <c r="N83" s="23"/>
      <c r="O83" s="23"/>
      <c r="P83" s="23"/>
      <c r="Q83" s="23"/>
      <c r="R83" s="23"/>
      <c r="S83" s="23"/>
      <c r="T83" s="23"/>
      <c r="U83" s="23"/>
      <c r="V83" s="23"/>
      <c r="W83" s="23"/>
      <c r="X83" s="23"/>
      <c r="Y83" s="23"/>
      <c r="Z83" s="23"/>
      <c r="AA83" s="23"/>
    </row>
    <row r="84" spans="1:27" x14ac:dyDescent="0.35">
      <c r="A84" s="110">
        <v>12</v>
      </c>
      <c r="B84" s="47" t="s">
        <v>325</v>
      </c>
      <c r="C84" s="9" t="e">
        <f t="shared" si="45"/>
        <v>#DIV/0!</v>
      </c>
      <c r="D84" s="9" t="e">
        <f t="shared" si="46"/>
        <v>#DIV/0!</v>
      </c>
      <c r="E84" s="9" t="e">
        <f t="shared" si="47"/>
        <v>#DIV/0!</v>
      </c>
      <c r="F84" s="9" t="e">
        <f t="shared" si="48"/>
        <v>#DIV/0!</v>
      </c>
      <c r="G84" s="9" t="e">
        <f t="shared" si="49"/>
        <v>#DIV/0!</v>
      </c>
      <c r="H84" s="23"/>
      <c r="I84" s="23"/>
      <c r="J84" s="23"/>
      <c r="K84" s="23"/>
      <c r="L84" s="23"/>
      <c r="M84" s="23"/>
      <c r="N84" s="23"/>
      <c r="O84" s="23"/>
      <c r="P84" s="23"/>
      <c r="Q84" s="23"/>
      <c r="R84" s="23"/>
      <c r="S84" s="23"/>
      <c r="T84" s="23"/>
      <c r="U84" s="23"/>
      <c r="V84" s="23"/>
      <c r="W84" s="23"/>
      <c r="X84" s="23"/>
      <c r="Y84" s="23"/>
      <c r="Z84" s="23"/>
      <c r="AA84" s="23"/>
    </row>
    <row r="85" spans="1:27" x14ac:dyDescent="0.35">
      <c r="A85" s="110">
        <v>13</v>
      </c>
      <c r="B85" s="47" t="s">
        <v>326</v>
      </c>
      <c r="C85" s="9" t="e">
        <f t="shared" si="45"/>
        <v>#DIV/0!</v>
      </c>
      <c r="D85" s="9" t="e">
        <f t="shared" si="46"/>
        <v>#DIV/0!</v>
      </c>
      <c r="E85" s="9" t="e">
        <f t="shared" si="47"/>
        <v>#DIV/0!</v>
      </c>
      <c r="F85" s="9" t="e">
        <f t="shared" si="48"/>
        <v>#DIV/0!</v>
      </c>
      <c r="G85" s="9" t="e">
        <f t="shared" si="49"/>
        <v>#DIV/0!</v>
      </c>
      <c r="H85" s="23"/>
      <c r="I85" s="23"/>
      <c r="J85" s="23"/>
      <c r="K85" s="23"/>
      <c r="L85" s="23"/>
      <c r="M85" s="23"/>
      <c r="N85" s="23"/>
      <c r="O85" s="23"/>
      <c r="P85" s="23"/>
      <c r="Q85" s="23"/>
      <c r="R85" s="23"/>
      <c r="S85" s="23"/>
      <c r="T85" s="23"/>
      <c r="U85" s="23"/>
      <c r="V85" s="23"/>
      <c r="W85" s="23"/>
      <c r="X85" s="23"/>
      <c r="Y85" s="23"/>
      <c r="Z85" s="23"/>
      <c r="AA85" s="23"/>
    </row>
    <row r="86" spans="1:27" ht="29" x14ac:dyDescent="0.35">
      <c r="A86" s="110">
        <v>14</v>
      </c>
      <c r="B86" s="47" t="s">
        <v>327</v>
      </c>
      <c r="C86" s="9" t="e">
        <f t="shared" ref="C86" si="50">SUM(H86:AA86)/(COUNT(H86:AA86)*2)</f>
        <v>#DIV/0!</v>
      </c>
      <c r="D86" s="9" t="e">
        <f t="shared" ref="D86" si="51">(COUNTIF(H86:AA86,2))/COUNTA(H86:AA86)</f>
        <v>#DIV/0!</v>
      </c>
      <c r="E86" s="9" t="e">
        <f t="shared" ref="E86" si="52">(COUNTIF(H86:AA86,1))/COUNTA(H86:AA86)</f>
        <v>#DIV/0!</v>
      </c>
      <c r="F86" s="9" t="e">
        <f t="shared" ref="F86" si="53">(COUNTIF(H86:AA86,0))/COUNTA(H86:AA86)</f>
        <v>#DIV/0!</v>
      </c>
      <c r="G86" s="9" t="e">
        <f t="shared" ref="G86" si="54">(COUNTIF(H86:AA86,"n/a"))/COUNTA(H86:AA86)</f>
        <v>#DIV/0!</v>
      </c>
      <c r="H86" s="23"/>
      <c r="I86" s="23"/>
      <c r="J86" s="23"/>
      <c r="K86" s="23"/>
      <c r="L86" s="23"/>
      <c r="M86" s="23"/>
      <c r="N86" s="23"/>
      <c r="O86" s="23"/>
      <c r="P86" s="23"/>
      <c r="Q86" s="23"/>
      <c r="R86" s="23"/>
      <c r="S86" s="23"/>
      <c r="T86" s="23"/>
      <c r="U86" s="23"/>
      <c r="V86" s="23"/>
      <c r="W86" s="23"/>
      <c r="X86" s="23"/>
      <c r="Y86" s="23"/>
      <c r="Z86" s="23"/>
      <c r="AA86" s="23"/>
    </row>
    <row r="87" spans="1:27" x14ac:dyDescent="0.35">
      <c r="A87" s="110">
        <v>15</v>
      </c>
      <c r="B87" s="47" t="s">
        <v>328</v>
      </c>
      <c r="C87" s="9" t="e">
        <f t="shared" si="45"/>
        <v>#DIV/0!</v>
      </c>
      <c r="D87" s="9" t="e">
        <f t="shared" si="46"/>
        <v>#DIV/0!</v>
      </c>
      <c r="E87" s="9" t="e">
        <f t="shared" si="47"/>
        <v>#DIV/0!</v>
      </c>
      <c r="F87" s="9" t="e">
        <f t="shared" si="48"/>
        <v>#DIV/0!</v>
      </c>
      <c r="G87" s="9" t="e">
        <f t="shared" si="49"/>
        <v>#DIV/0!</v>
      </c>
      <c r="H87" s="23"/>
      <c r="I87" s="23"/>
      <c r="J87" s="23"/>
      <c r="K87" s="23"/>
      <c r="L87" s="23"/>
      <c r="M87" s="23"/>
      <c r="N87" s="23"/>
      <c r="O87" s="23"/>
      <c r="P87" s="23"/>
      <c r="Q87" s="23"/>
      <c r="R87" s="23"/>
      <c r="S87" s="23"/>
      <c r="T87" s="23"/>
      <c r="U87" s="23"/>
      <c r="V87" s="23"/>
      <c r="W87" s="23"/>
      <c r="X87" s="23"/>
      <c r="Y87" s="23"/>
      <c r="Z87" s="23"/>
      <c r="AA87" s="23"/>
    </row>
    <row r="88" spans="1:27" x14ac:dyDescent="0.35">
      <c r="A88" s="110">
        <v>16</v>
      </c>
      <c r="B88" s="47" t="s">
        <v>329</v>
      </c>
      <c r="C88" s="9" t="e">
        <f t="shared" si="45"/>
        <v>#DIV/0!</v>
      </c>
      <c r="D88" s="9" t="e">
        <f t="shared" si="46"/>
        <v>#DIV/0!</v>
      </c>
      <c r="E88" s="9" t="e">
        <f t="shared" si="47"/>
        <v>#DIV/0!</v>
      </c>
      <c r="F88" s="9" t="e">
        <f t="shared" si="48"/>
        <v>#DIV/0!</v>
      </c>
      <c r="G88" s="9" t="e">
        <f t="shared" si="49"/>
        <v>#DIV/0!</v>
      </c>
      <c r="H88" s="23"/>
      <c r="I88" s="23"/>
      <c r="J88" s="23"/>
      <c r="K88" s="23"/>
      <c r="L88" s="23"/>
      <c r="M88" s="23"/>
      <c r="N88" s="23"/>
      <c r="O88" s="23"/>
      <c r="P88" s="23"/>
      <c r="Q88" s="23"/>
      <c r="R88" s="23"/>
      <c r="S88" s="23"/>
      <c r="T88" s="23"/>
      <c r="U88" s="23"/>
      <c r="V88" s="23"/>
      <c r="W88" s="23"/>
      <c r="X88" s="23"/>
      <c r="Y88" s="23"/>
      <c r="Z88" s="23"/>
      <c r="AA88" s="23"/>
    </row>
    <row r="89" spans="1:27" x14ac:dyDescent="0.35">
      <c r="A89" s="110">
        <v>17</v>
      </c>
      <c r="B89" s="47" t="s">
        <v>330</v>
      </c>
      <c r="C89" s="9" t="e">
        <f t="shared" si="45"/>
        <v>#DIV/0!</v>
      </c>
      <c r="D89" s="9" t="e">
        <f t="shared" si="46"/>
        <v>#DIV/0!</v>
      </c>
      <c r="E89" s="9" t="e">
        <f t="shared" si="47"/>
        <v>#DIV/0!</v>
      </c>
      <c r="F89" s="9" t="e">
        <f t="shared" si="48"/>
        <v>#DIV/0!</v>
      </c>
      <c r="G89" s="9" t="e">
        <f t="shared" si="49"/>
        <v>#DIV/0!</v>
      </c>
      <c r="H89" s="23"/>
      <c r="I89" s="23"/>
      <c r="J89" s="23"/>
      <c r="K89" s="23"/>
      <c r="L89" s="23"/>
      <c r="M89" s="23"/>
      <c r="N89" s="23"/>
      <c r="O89" s="23"/>
      <c r="P89" s="23"/>
      <c r="Q89" s="23"/>
      <c r="R89" s="23"/>
      <c r="S89" s="23"/>
      <c r="T89" s="23"/>
      <c r="U89" s="23"/>
      <c r="V89" s="23"/>
      <c r="W89" s="23"/>
      <c r="X89" s="23"/>
      <c r="Y89" s="23"/>
      <c r="Z89" s="23"/>
      <c r="AA89" s="23"/>
    </row>
    <row r="90" spans="1:27" x14ac:dyDescent="0.35">
      <c r="A90" s="110">
        <v>18</v>
      </c>
      <c r="B90" s="47" t="s">
        <v>331</v>
      </c>
      <c r="C90" s="9" t="e">
        <f t="shared" si="45"/>
        <v>#DIV/0!</v>
      </c>
      <c r="D90" s="9" t="e">
        <f t="shared" si="46"/>
        <v>#DIV/0!</v>
      </c>
      <c r="E90" s="9" t="e">
        <f t="shared" si="47"/>
        <v>#DIV/0!</v>
      </c>
      <c r="F90" s="9" t="e">
        <f t="shared" si="48"/>
        <v>#DIV/0!</v>
      </c>
      <c r="G90" s="9" t="e">
        <f t="shared" si="49"/>
        <v>#DIV/0!</v>
      </c>
      <c r="H90" s="23"/>
      <c r="I90" s="23"/>
      <c r="J90" s="23"/>
      <c r="K90" s="23"/>
      <c r="L90" s="23"/>
      <c r="M90" s="23"/>
      <c r="N90" s="23"/>
      <c r="O90" s="23"/>
      <c r="P90" s="23"/>
      <c r="Q90" s="23"/>
      <c r="R90" s="23"/>
      <c r="S90" s="23"/>
      <c r="T90" s="23"/>
      <c r="U90" s="23"/>
      <c r="V90" s="23"/>
      <c r="W90" s="23"/>
      <c r="X90" s="23"/>
      <c r="Y90" s="23"/>
      <c r="Z90" s="23"/>
      <c r="AA90" s="23"/>
    </row>
    <row r="91" spans="1:27" x14ac:dyDescent="0.35">
      <c r="A91" s="110">
        <v>19</v>
      </c>
      <c r="B91" s="47" t="s">
        <v>332</v>
      </c>
      <c r="C91" s="9" t="e">
        <f t="shared" si="45"/>
        <v>#DIV/0!</v>
      </c>
      <c r="D91" s="9" t="e">
        <f t="shared" si="46"/>
        <v>#DIV/0!</v>
      </c>
      <c r="E91" s="9" t="e">
        <f t="shared" si="47"/>
        <v>#DIV/0!</v>
      </c>
      <c r="F91" s="9" t="e">
        <f t="shared" si="48"/>
        <v>#DIV/0!</v>
      </c>
      <c r="G91" s="9" t="e">
        <f t="shared" si="49"/>
        <v>#DIV/0!</v>
      </c>
      <c r="H91" s="23"/>
      <c r="I91" s="23"/>
      <c r="J91" s="23"/>
      <c r="K91" s="23"/>
      <c r="L91" s="23"/>
      <c r="M91" s="23"/>
      <c r="N91" s="23"/>
      <c r="O91" s="23"/>
      <c r="P91" s="23"/>
      <c r="Q91" s="23"/>
      <c r="R91" s="23"/>
      <c r="S91" s="23"/>
      <c r="T91" s="23"/>
      <c r="U91" s="23"/>
      <c r="V91" s="23"/>
      <c r="W91" s="23"/>
      <c r="X91" s="23"/>
      <c r="Y91" s="23"/>
      <c r="Z91" s="23"/>
      <c r="AA91" s="23"/>
    </row>
    <row r="92" spans="1:27" ht="29" x14ac:dyDescent="0.35">
      <c r="A92" s="110">
        <v>20</v>
      </c>
      <c r="B92" s="47" t="s">
        <v>333</v>
      </c>
      <c r="C92" s="9" t="e">
        <f t="shared" si="44"/>
        <v>#DIV/0!</v>
      </c>
      <c r="D92" s="9" t="e">
        <f t="shared" si="40"/>
        <v>#DIV/0!</v>
      </c>
      <c r="E92" s="9" t="e">
        <f t="shared" si="41"/>
        <v>#DIV/0!</v>
      </c>
      <c r="F92" s="9" t="e">
        <f t="shared" si="42"/>
        <v>#DIV/0!</v>
      </c>
      <c r="G92" s="9" t="e">
        <f>(COUNTIF(H92:AA92,"n/a"))/COUNTA(H92:AA92)</f>
        <v>#DIV/0!</v>
      </c>
      <c r="H92" s="23"/>
      <c r="I92" s="23"/>
      <c r="J92" s="23"/>
      <c r="K92" s="23"/>
      <c r="L92" s="23"/>
      <c r="M92" s="23"/>
      <c r="N92" s="23"/>
      <c r="O92" s="23"/>
      <c r="P92" s="23"/>
      <c r="Q92" s="23"/>
      <c r="R92" s="23"/>
      <c r="S92" s="23"/>
      <c r="T92" s="23"/>
      <c r="U92" s="23"/>
      <c r="V92" s="23"/>
      <c r="W92" s="23"/>
      <c r="X92" s="23"/>
      <c r="Y92" s="23"/>
      <c r="Z92" s="23"/>
      <c r="AA92" s="23"/>
    </row>
    <row r="93" spans="1:27" x14ac:dyDescent="0.35">
      <c r="A93" s="111">
        <v>21</v>
      </c>
      <c r="B93" s="6" t="s">
        <v>351</v>
      </c>
      <c r="C93" s="9" t="e">
        <f t="shared" ref="C93:C94" si="55">SUM(H93:AA93)/(COUNT(H93:AA93)*2)</f>
        <v>#DIV/0!</v>
      </c>
      <c r="D93" s="9" t="e">
        <f t="shared" ref="D93:D94" si="56">(COUNTIF(H93:AA93,2))/COUNTA(H93:AA93)</f>
        <v>#DIV/0!</v>
      </c>
      <c r="E93" s="9" t="e">
        <f t="shared" ref="E93:E94" si="57">(COUNTIF(H93:AA93,1))/COUNTA(H93:AA93)</f>
        <v>#DIV/0!</v>
      </c>
      <c r="F93" s="9" t="e">
        <f t="shared" ref="F93:F94" si="58">(COUNTIF(H93:AA93,0))/COUNTA(H93:AA93)</f>
        <v>#DIV/0!</v>
      </c>
      <c r="G93" s="9" t="e">
        <f t="shared" ref="G93:G94" si="59">(COUNTIF(H93:AA93,"n/a"))/COUNTA(H93:AA93)</f>
        <v>#DIV/0!</v>
      </c>
      <c r="H93" s="109"/>
      <c r="I93" s="109"/>
      <c r="J93" s="109"/>
      <c r="K93" s="109"/>
      <c r="L93" s="109"/>
      <c r="M93" s="109"/>
      <c r="N93" s="109"/>
      <c r="O93" s="109"/>
      <c r="P93" s="109"/>
      <c r="Q93" s="109"/>
      <c r="R93" s="109"/>
      <c r="S93" s="109"/>
      <c r="T93" s="109"/>
      <c r="U93" s="109"/>
      <c r="V93" s="109"/>
      <c r="W93" s="109"/>
      <c r="X93" s="109"/>
      <c r="Y93" s="109"/>
      <c r="Z93" s="109"/>
      <c r="AA93" s="109"/>
    </row>
    <row r="94" spans="1:27" x14ac:dyDescent="0.35">
      <c r="A94" s="111">
        <v>22</v>
      </c>
      <c r="B94" s="6" t="s">
        <v>356</v>
      </c>
      <c r="C94" s="9" t="e">
        <f t="shared" si="55"/>
        <v>#DIV/0!</v>
      </c>
      <c r="D94" s="9" t="e">
        <f t="shared" si="56"/>
        <v>#DIV/0!</v>
      </c>
      <c r="E94" s="9" t="e">
        <f t="shared" si="57"/>
        <v>#DIV/0!</v>
      </c>
      <c r="F94" s="9" t="e">
        <f t="shared" si="58"/>
        <v>#DIV/0!</v>
      </c>
      <c r="G94" s="9" t="e">
        <f t="shared" si="59"/>
        <v>#DIV/0!</v>
      </c>
      <c r="H94" s="109"/>
      <c r="I94" s="109"/>
      <c r="J94" s="109"/>
      <c r="K94" s="109"/>
      <c r="L94" s="109"/>
      <c r="M94" s="109"/>
      <c r="N94" s="109"/>
      <c r="O94" s="109"/>
      <c r="P94" s="109"/>
      <c r="Q94" s="109"/>
      <c r="R94" s="109"/>
      <c r="S94" s="109"/>
      <c r="T94" s="109"/>
      <c r="U94" s="109"/>
      <c r="V94" s="109"/>
      <c r="W94" s="109"/>
      <c r="X94" s="109"/>
      <c r="Y94" s="109"/>
      <c r="Z94" s="109"/>
      <c r="AA94" s="109"/>
    </row>
    <row r="95" spans="1:27" x14ac:dyDescent="0.35">
      <c r="A95" s="111"/>
      <c r="B95" s="60" t="s">
        <v>335</v>
      </c>
      <c r="C95" s="65"/>
      <c r="D95" s="65"/>
      <c r="E95" s="65"/>
      <c r="F95" s="65"/>
      <c r="G95" s="65"/>
      <c r="H95" s="143" t="s">
        <v>336</v>
      </c>
      <c r="I95" s="143"/>
      <c r="J95" s="143"/>
      <c r="K95" s="143"/>
      <c r="L95" s="143"/>
      <c r="M95" s="143"/>
      <c r="N95" s="143"/>
      <c r="O95" s="143"/>
      <c r="P95" s="143"/>
      <c r="Q95" s="143"/>
      <c r="R95" s="143"/>
      <c r="S95" s="143"/>
      <c r="T95" s="143"/>
      <c r="U95" s="143"/>
      <c r="V95" s="143"/>
      <c r="W95" s="143"/>
      <c r="X95" s="143"/>
      <c r="Y95" s="143"/>
      <c r="Z95" s="143"/>
      <c r="AA95" s="143"/>
    </row>
    <row r="96" spans="1:27" ht="29" x14ac:dyDescent="0.35">
      <c r="A96" s="111" t="s">
        <v>344</v>
      </c>
      <c r="B96" s="66" t="s">
        <v>346</v>
      </c>
      <c r="H96" s="138"/>
      <c r="I96" s="139"/>
      <c r="J96" s="138"/>
      <c r="K96" s="139"/>
      <c r="L96" s="138"/>
      <c r="M96" s="139"/>
      <c r="N96" s="138"/>
      <c r="O96" s="139"/>
      <c r="P96" s="138"/>
      <c r="Q96" s="139"/>
      <c r="R96" s="138"/>
      <c r="S96" s="139"/>
      <c r="T96" s="138"/>
      <c r="U96" s="139"/>
      <c r="V96" s="138"/>
      <c r="W96" s="139"/>
      <c r="X96" s="66"/>
      <c r="Y96" s="66"/>
      <c r="Z96" s="66"/>
      <c r="AA96" s="66"/>
    </row>
    <row r="97" spans="1:27" x14ac:dyDescent="0.35">
      <c r="A97" s="111" t="s">
        <v>345</v>
      </c>
      <c r="B97" s="67" t="s">
        <v>347</v>
      </c>
      <c r="H97" s="138"/>
      <c r="I97" s="139"/>
      <c r="J97" s="138"/>
      <c r="K97" s="139"/>
      <c r="L97" s="138"/>
      <c r="M97" s="139"/>
      <c r="N97" s="138"/>
      <c r="O97" s="139"/>
      <c r="P97" s="138"/>
      <c r="Q97" s="139"/>
      <c r="R97" s="138"/>
      <c r="S97" s="139"/>
      <c r="T97" s="138"/>
      <c r="U97" s="139"/>
      <c r="V97" s="138"/>
      <c r="W97" s="139"/>
      <c r="X97" s="66"/>
      <c r="Y97" s="66"/>
      <c r="Z97" s="66"/>
      <c r="AA97" s="66"/>
    </row>
    <row r="98" spans="1:27" x14ac:dyDescent="0.35">
      <c r="A98" s="111">
        <v>2</v>
      </c>
      <c r="B98" s="67" t="s">
        <v>348</v>
      </c>
      <c r="H98" s="138"/>
      <c r="I98" s="139"/>
      <c r="J98" s="138"/>
      <c r="K98" s="139"/>
      <c r="L98" s="138"/>
      <c r="M98" s="139"/>
      <c r="N98" s="138"/>
      <c r="O98" s="139"/>
      <c r="P98" s="138"/>
      <c r="Q98" s="139"/>
      <c r="R98" s="138"/>
      <c r="S98" s="139"/>
      <c r="T98" s="138"/>
      <c r="U98" s="139"/>
      <c r="V98" s="138"/>
      <c r="W98" s="139"/>
      <c r="X98" s="66"/>
      <c r="Y98" s="66"/>
      <c r="Z98" s="66"/>
      <c r="AA98" s="66"/>
    </row>
    <row r="99" spans="1:27" x14ac:dyDescent="0.35">
      <c r="A99" s="111">
        <v>3</v>
      </c>
      <c r="B99" s="67" t="s">
        <v>349</v>
      </c>
      <c r="H99" s="138"/>
      <c r="I99" s="139"/>
      <c r="J99" s="138"/>
      <c r="K99" s="139"/>
      <c r="L99" s="138"/>
      <c r="M99" s="139"/>
      <c r="N99" s="138"/>
      <c r="O99" s="139"/>
      <c r="P99" s="138"/>
      <c r="Q99" s="139"/>
      <c r="R99" s="138"/>
      <c r="S99" s="139"/>
      <c r="T99" s="138"/>
      <c r="U99" s="139"/>
      <c r="V99" s="138"/>
      <c r="W99" s="139"/>
      <c r="X99" s="66"/>
      <c r="Y99" s="66"/>
      <c r="Z99" s="66"/>
      <c r="AA99" s="66"/>
    </row>
    <row r="100" spans="1:27" x14ac:dyDescent="0.35">
      <c r="A100" s="111">
        <v>4</v>
      </c>
      <c r="B100" s="67" t="s">
        <v>350</v>
      </c>
      <c r="H100" s="138"/>
      <c r="I100" s="139"/>
      <c r="J100" s="138"/>
      <c r="K100" s="139"/>
      <c r="L100" s="138"/>
      <c r="M100" s="139"/>
      <c r="N100" s="138"/>
      <c r="O100" s="139"/>
      <c r="P100" s="138"/>
      <c r="Q100" s="139"/>
      <c r="R100" s="138"/>
      <c r="S100" s="139"/>
      <c r="T100" s="138"/>
      <c r="U100" s="139"/>
      <c r="V100" s="138"/>
      <c r="W100" s="139"/>
      <c r="X100" s="66"/>
      <c r="Y100" s="66"/>
      <c r="Z100" s="66"/>
      <c r="AA100" s="66"/>
    </row>
    <row r="101" spans="1:27" x14ac:dyDescent="0.35">
      <c r="A101" s="111"/>
    </row>
    <row r="102" spans="1:27" x14ac:dyDescent="0.35">
      <c r="A102" s="111"/>
    </row>
    <row r="103" spans="1:27" x14ac:dyDescent="0.35">
      <c r="A103" s="111"/>
    </row>
    <row r="104" spans="1:27" x14ac:dyDescent="0.35">
      <c r="A104" s="111"/>
    </row>
    <row r="105" spans="1:27" x14ac:dyDescent="0.35">
      <c r="A105" s="111"/>
    </row>
    <row r="106" spans="1:27" x14ac:dyDescent="0.35">
      <c r="A106" s="111"/>
    </row>
    <row r="107" spans="1:27" x14ac:dyDescent="0.35">
      <c r="A107" s="111"/>
    </row>
    <row r="108" spans="1:27" x14ac:dyDescent="0.35">
      <c r="A108" s="111"/>
    </row>
    <row r="109" spans="1:27" x14ac:dyDescent="0.35">
      <c r="A109" s="111"/>
    </row>
    <row r="110" spans="1:27" x14ac:dyDescent="0.35">
      <c r="A110" s="111"/>
    </row>
    <row r="111" spans="1:27" x14ac:dyDescent="0.35">
      <c r="A111" s="111"/>
    </row>
    <row r="112" spans="1:27" x14ac:dyDescent="0.35">
      <c r="A112" s="111"/>
    </row>
    <row r="113" spans="1:1" x14ac:dyDescent="0.35">
      <c r="A113" s="111"/>
    </row>
    <row r="114" spans="1:1" x14ac:dyDescent="0.35">
      <c r="A114" s="111"/>
    </row>
    <row r="115" spans="1:1" x14ac:dyDescent="0.35">
      <c r="A115" s="111"/>
    </row>
    <row r="116" spans="1:1" x14ac:dyDescent="0.35">
      <c r="A116" s="111"/>
    </row>
    <row r="117" spans="1:1" x14ac:dyDescent="0.35">
      <c r="A117" s="111"/>
    </row>
    <row r="118" spans="1:1" x14ac:dyDescent="0.35">
      <c r="A118" s="111"/>
    </row>
    <row r="119" spans="1:1" x14ac:dyDescent="0.35">
      <c r="A119" s="111"/>
    </row>
    <row r="120" spans="1:1" x14ac:dyDescent="0.35">
      <c r="A120" s="111"/>
    </row>
    <row r="121" spans="1:1" x14ac:dyDescent="0.35">
      <c r="A121" s="111"/>
    </row>
    <row r="122" spans="1:1" x14ac:dyDescent="0.35">
      <c r="A122" s="111"/>
    </row>
    <row r="123" spans="1:1" x14ac:dyDescent="0.35">
      <c r="A123" s="111"/>
    </row>
    <row r="124" spans="1:1" x14ac:dyDescent="0.35">
      <c r="A124" s="111"/>
    </row>
    <row r="125" spans="1:1" x14ac:dyDescent="0.35">
      <c r="A125" s="111"/>
    </row>
    <row r="126" spans="1:1" x14ac:dyDescent="0.35">
      <c r="A126" s="111"/>
    </row>
    <row r="127" spans="1:1" x14ac:dyDescent="0.35">
      <c r="A127" s="111"/>
    </row>
    <row r="128" spans="1:1" x14ac:dyDescent="0.35">
      <c r="A128" s="111"/>
    </row>
    <row r="129" spans="1:1" x14ac:dyDescent="0.35">
      <c r="A129" s="111"/>
    </row>
    <row r="130" spans="1:1" x14ac:dyDescent="0.35">
      <c r="A130" s="111"/>
    </row>
    <row r="131" spans="1:1" x14ac:dyDescent="0.35">
      <c r="A131" s="111"/>
    </row>
    <row r="132" spans="1:1" x14ac:dyDescent="0.35">
      <c r="A132" s="111"/>
    </row>
    <row r="133" spans="1:1" x14ac:dyDescent="0.35">
      <c r="A133" s="111"/>
    </row>
    <row r="134" spans="1:1" x14ac:dyDescent="0.35">
      <c r="A134" s="111"/>
    </row>
    <row r="135" spans="1:1" x14ac:dyDescent="0.35">
      <c r="A135" s="111"/>
    </row>
    <row r="136" spans="1:1" x14ac:dyDescent="0.35">
      <c r="A136" s="111"/>
    </row>
    <row r="137" spans="1:1" x14ac:dyDescent="0.35">
      <c r="A137" s="111"/>
    </row>
    <row r="138" spans="1:1" x14ac:dyDescent="0.35">
      <c r="A138" s="111"/>
    </row>
    <row r="139" spans="1:1" x14ac:dyDescent="0.35">
      <c r="A139" s="111"/>
    </row>
    <row r="140" spans="1:1" x14ac:dyDescent="0.35">
      <c r="A140" s="111"/>
    </row>
    <row r="141" spans="1:1" x14ac:dyDescent="0.35">
      <c r="A141" s="111"/>
    </row>
    <row r="142" spans="1:1" x14ac:dyDescent="0.35">
      <c r="A142" s="111"/>
    </row>
    <row r="143" spans="1:1" x14ac:dyDescent="0.35">
      <c r="A143" s="111"/>
    </row>
    <row r="144" spans="1:1" x14ac:dyDescent="0.35">
      <c r="A144" s="111"/>
    </row>
    <row r="145" spans="1:1" x14ac:dyDescent="0.35">
      <c r="A145" s="111"/>
    </row>
    <row r="146" spans="1:1" x14ac:dyDescent="0.35">
      <c r="A146" s="111"/>
    </row>
    <row r="147" spans="1:1" x14ac:dyDescent="0.35">
      <c r="A147" s="111"/>
    </row>
    <row r="148" spans="1:1" x14ac:dyDescent="0.35">
      <c r="A148" s="111"/>
    </row>
    <row r="149" spans="1:1" x14ac:dyDescent="0.35">
      <c r="A149" s="111"/>
    </row>
    <row r="150" spans="1:1" x14ac:dyDescent="0.35">
      <c r="A150" s="111"/>
    </row>
    <row r="151" spans="1:1" x14ac:dyDescent="0.35">
      <c r="A151" s="111"/>
    </row>
    <row r="152" spans="1:1" x14ac:dyDescent="0.35">
      <c r="A152" s="111"/>
    </row>
    <row r="153" spans="1:1" x14ac:dyDescent="0.35">
      <c r="A153" s="111"/>
    </row>
    <row r="154" spans="1:1" x14ac:dyDescent="0.35">
      <c r="A154" s="111"/>
    </row>
    <row r="155" spans="1:1" x14ac:dyDescent="0.35">
      <c r="A155" s="111"/>
    </row>
    <row r="156" spans="1:1" x14ac:dyDescent="0.35">
      <c r="A156" s="111"/>
    </row>
    <row r="157" spans="1:1" x14ac:dyDescent="0.35">
      <c r="A157" s="111"/>
    </row>
    <row r="158" spans="1:1" x14ac:dyDescent="0.35">
      <c r="A158" s="111"/>
    </row>
    <row r="159" spans="1:1" x14ac:dyDescent="0.35">
      <c r="A159" s="111"/>
    </row>
    <row r="160" spans="1:1" x14ac:dyDescent="0.35">
      <c r="A160" s="111"/>
    </row>
    <row r="161" spans="1:1" x14ac:dyDescent="0.35">
      <c r="A161" s="111"/>
    </row>
    <row r="162" spans="1:1" x14ac:dyDescent="0.35">
      <c r="A162" s="111"/>
    </row>
    <row r="163" spans="1:1" x14ac:dyDescent="0.35">
      <c r="A163" s="111"/>
    </row>
    <row r="164" spans="1:1" x14ac:dyDescent="0.35">
      <c r="A164" s="111"/>
    </row>
    <row r="165" spans="1:1" x14ac:dyDescent="0.35">
      <c r="A165" s="111"/>
    </row>
    <row r="166" spans="1:1" x14ac:dyDescent="0.35">
      <c r="A166" s="111"/>
    </row>
    <row r="167" spans="1:1" x14ac:dyDescent="0.35">
      <c r="A167" s="111"/>
    </row>
    <row r="168" spans="1:1" x14ac:dyDescent="0.35">
      <c r="A168" s="111"/>
    </row>
    <row r="169" spans="1:1" x14ac:dyDescent="0.35">
      <c r="A169" s="111"/>
    </row>
    <row r="170" spans="1:1" x14ac:dyDescent="0.35">
      <c r="A170" s="111"/>
    </row>
    <row r="171" spans="1:1" x14ac:dyDescent="0.35">
      <c r="A171" s="111"/>
    </row>
    <row r="172" spans="1:1" x14ac:dyDescent="0.35">
      <c r="A172" s="111"/>
    </row>
    <row r="173" spans="1:1" x14ac:dyDescent="0.35">
      <c r="A173" s="111"/>
    </row>
    <row r="174" spans="1:1" x14ac:dyDescent="0.35">
      <c r="A174" s="111"/>
    </row>
    <row r="175" spans="1:1" x14ac:dyDescent="0.35">
      <c r="A175" s="111"/>
    </row>
    <row r="176" spans="1:1" x14ac:dyDescent="0.35">
      <c r="A176" s="111"/>
    </row>
    <row r="177" spans="1:1" x14ac:dyDescent="0.35">
      <c r="A177" s="111"/>
    </row>
    <row r="178" spans="1:1" x14ac:dyDescent="0.35">
      <c r="A178" s="111"/>
    </row>
    <row r="179" spans="1:1" x14ac:dyDescent="0.35">
      <c r="A179" s="111"/>
    </row>
    <row r="180" spans="1:1" x14ac:dyDescent="0.35">
      <c r="A180" s="111"/>
    </row>
    <row r="181" spans="1:1" x14ac:dyDescent="0.35">
      <c r="A181" s="111"/>
    </row>
    <row r="182" spans="1:1" x14ac:dyDescent="0.35">
      <c r="A182" s="111"/>
    </row>
    <row r="183" spans="1:1" x14ac:dyDescent="0.35">
      <c r="A183" s="111"/>
    </row>
    <row r="184" spans="1:1" x14ac:dyDescent="0.35">
      <c r="A184" s="111"/>
    </row>
    <row r="185" spans="1:1" x14ac:dyDescent="0.35">
      <c r="A185" s="111"/>
    </row>
    <row r="186" spans="1:1" x14ac:dyDescent="0.35">
      <c r="A186" s="111"/>
    </row>
    <row r="187" spans="1:1" x14ac:dyDescent="0.35">
      <c r="A187" s="111"/>
    </row>
    <row r="188" spans="1:1" x14ac:dyDescent="0.35">
      <c r="A188" s="111"/>
    </row>
    <row r="189" spans="1:1" x14ac:dyDescent="0.35">
      <c r="A189" s="111"/>
    </row>
    <row r="190" spans="1:1" x14ac:dyDescent="0.35">
      <c r="A190" s="111"/>
    </row>
    <row r="191" spans="1:1" x14ac:dyDescent="0.35">
      <c r="A191" s="111"/>
    </row>
    <row r="192" spans="1:1" x14ac:dyDescent="0.35">
      <c r="A192" s="111"/>
    </row>
    <row r="193" spans="1:1" x14ac:dyDescent="0.35">
      <c r="A193" s="111"/>
    </row>
    <row r="194" spans="1:1" x14ac:dyDescent="0.35">
      <c r="A194" s="111"/>
    </row>
    <row r="195" spans="1:1" x14ac:dyDescent="0.35">
      <c r="A195" s="111"/>
    </row>
    <row r="196" spans="1:1" x14ac:dyDescent="0.35">
      <c r="A196" s="111"/>
    </row>
    <row r="197" spans="1:1" x14ac:dyDescent="0.35">
      <c r="A197" s="111"/>
    </row>
    <row r="198" spans="1:1" x14ac:dyDescent="0.35">
      <c r="A198" s="111"/>
    </row>
    <row r="199" spans="1:1" x14ac:dyDescent="0.35">
      <c r="A199" s="111"/>
    </row>
    <row r="200" spans="1:1" x14ac:dyDescent="0.35">
      <c r="A200" s="111"/>
    </row>
    <row r="201" spans="1:1" x14ac:dyDescent="0.35">
      <c r="A201" s="111"/>
    </row>
    <row r="202" spans="1:1" x14ac:dyDescent="0.35">
      <c r="A202" s="111"/>
    </row>
    <row r="203" spans="1:1" x14ac:dyDescent="0.35">
      <c r="A203" s="111"/>
    </row>
    <row r="204" spans="1:1" x14ac:dyDescent="0.35">
      <c r="A204" s="111"/>
    </row>
    <row r="205" spans="1:1" x14ac:dyDescent="0.35">
      <c r="A205" s="111"/>
    </row>
    <row r="206" spans="1:1" x14ac:dyDescent="0.35">
      <c r="A206" s="111"/>
    </row>
    <row r="207" spans="1:1" x14ac:dyDescent="0.35">
      <c r="A207" s="111"/>
    </row>
    <row r="208" spans="1:1" x14ac:dyDescent="0.35">
      <c r="A208" s="111"/>
    </row>
    <row r="209" spans="1:1" x14ac:dyDescent="0.35">
      <c r="A209" s="111"/>
    </row>
    <row r="210" spans="1:1" x14ac:dyDescent="0.35">
      <c r="A210" s="111"/>
    </row>
  </sheetData>
  <mergeCells count="102">
    <mergeCell ref="H6:AA6"/>
    <mergeCell ref="T1:U1"/>
    <mergeCell ref="V1:W1"/>
    <mergeCell ref="X1:Y1"/>
    <mergeCell ref="Z1:AA1"/>
    <mergeCell ref="H2:I2"/>
    <mergeCell ref="J2:K2"/>
    <mergeCell ref="L2:M2"/>
    <mergeCell ref="N2:O2"/>
    <mergeCell ref="P2:Q2"/>
    <mergeCell ref="R2:S2"/>
    <mergeCell ref="H1:I1"/>
    <mergeCell ref="J1:K1"/>
    <mergeCell ref="L1:M1"/>
    <mergeCell ref="N1:O1"/>
    <mergeCell ref="P1:Q1"/>
    <mergeCell ref="R1:S1"/>
    <mergeCell ref="T2:U2"/>
    <mergeCell ref="V2:W2"/>
    <mergeCell ref="X2:Y2"/>
    <mergeCell ref="Z2:AA2"/>
    <mergeCell ref="H3:I3"/>
    <mergeCell ref="J3:K3"/>
    <mergeCell ref="L3:M3"/>
    <mergeCell ref="N3:O3"/>
    <mergeCell ref="P3:Q3"/>
    <mergeCell ref="R3:S3"/>
    <mergeCell ref="T3:U3"/>
    <mergeCell ref="V3:W3"/>
    <mergeCell ref="X3:Y3"/>
    <mergeCell ref="Z3:AA3"/>
    <mergeCell ref="C13:G13"/>
    <mergeCell ref="C21:G21"/>
    <mergeCell ref="C7:G7"/>
    <mergeCell ref="C8:G8"/>
    <mergeCell ref="C19:G19"/>
    <mergeCell ref="B26:AA26"/>
    <mergeCell ref="H32:AA32"/>
    <mergeCell ref="C28:G28"/>
    <mergeCell ref="C34:G34"/>
    <mergeCell ref="C14:G14"/>
    <mergeCell ref="C25:G25"/>
    <mergeCell ref="C27:G27"/>
    <mergeCell ref="C16:G16"/>
    <mergeCell ref="C76:G76"/>
    <mergeCell ref="C62:G62"/>
    <mergeCell ref="C29:G29"/>
    <mergeCell ref="H48:AA48"/>
    <mergeCell ref="C49:G49"/>
    <mergeCell ref="H55:AA55"/>
    <mergeCell ref="H63:AA63"/>
    <mergeCell ref="H68:AA68"/>
    <mergeCell ref="C69:G69"/>
    <mergeCell ref="H72:AA72"/>
    <mergeCell ref="C30:G30"/>
    <mergeCell ref="C64:G64"/>
    <mergeCell ref="A31:XFD31"/>
    <mergeCell ref="C33:G33"/>
    <mergeCell ref="C77:G77"/>
    <mergeCell ref="H95:AA95"/>
    <mergeCell ref="H96:I96"/>
    <mergeCell ref="J96:K96"/>
    <mergeCell ref="L96:M96"/>
    <mergeCell ref="N96:O96"/>
    <mergeCell ref="P96:Q96"/>
    <mergeCell ref="R96:S96"/>
    <mergeCell ref="T96:U96"/>
    <mergeCell ref="V96:W96"/>
    <mergeCell ref="C78:G78"/>
    <mergeCell ref="C79:G79"/>
    <mergeCell ref="T97:U97"/>
    <mergeCell ref="V97:W97"/>
    <mergeCell ref="H98:I98"/>
    <mergeCell ref="J98:K98"/>
    <mergeCell ref="L98:M98"/>
    <mergeCell ref="N98:O98"/>
    <mergeCell ref="P98:Q98"/>
    <mergeCell ref="R98:S98"/>
    <mergeCell ref="T98:U98"/>
    <mergeCell ref="V98:W98"/>
    <mergeCell ref="H97:I97"/>
    <mergeCell ref="J97:K97"/>
    <mergeCell ref="L97:M97"/>
    <mergeCell ref="N97:O97"/>
    <mergeCell ref="P97:Q97"/>
    <mergeCell ref="R97:S97"/>
    <mergeCell ref="T99:U99"/>
    <mergeCell ref="V99:W99"/>
    <mergeCell ref="H100:I100"/>
    <mergeCell ref="J100:K100"/>
    <mergeCell ref="L100:M100"/>
    <mergeCell ref="N100:O100"/>
    <mergeCell ref="P100:Q100"/>
    <mergeCell ref="R100:S100"/>
    <mergeCell ref="T100:U100"/>
    <mergeCell ref="V100:W100"/>
    <mergeCell ref="H99:I99"/>
    <mergeCell ref="J99:K99"/>
    <mergeCell ref="L99:M99"/>
    <mergeCell ref="N99:O99"/>
    <mergeCell ref="P99:Q99"/>
    <mergeCell ref="R99:S99"/>
  </mergeCells>
  <conditionalFormatting sqref="C73:C75 C80:C94 C35:C47 C56:C62 C7:C25">
    <cfRule type="cellIs" dxfId="127" priority="142" operator="equal">
      <formula>1</formula>
    </cfRule>
    <cfRule type="cellIs" dxfId="126" priority="143" operator="between">
      <formula>0.75</formula>
      <formula>1</formula>
    </cfRule>
    <cfRule type="cellIs" dxfId="125" priority="144" operator="between">
      <formula>0</formula>
      <formula>0.75</formula>
    </cfRule>
  </conditionalFormatting>
  <conditionalFormatting sqref="H35:AA47 H7:AA25">
    <cfRule type="containsText" dxfId="124" priority="63" operator="containsText" text="0">
      <formula>NOT(ISERROR(SEARCH("0",H7)))</formula>
    </cfRule>
    <cfRule type="cellIs" dxfId="123" priority="64" operator="equal">
      <formula>1</formula>
    </cfRule>
    <cfRule type="cellIs" dxfId="122" priority="65" operator="equal">
      <formula>2</formula>
    </cfRule>
  </conditionalFormatting>
  <conditionalFormatting sqref="C50:C54">
    <cfRule type="cellIs" dxfId="121" priority="139" operator="equal">
      <formula>1</formula>
    </cfRule>
    <cfRule type="cellIs" dxfId="120" priority="140" operator="between">
      <formula>0.75</formula>
      <formula>1</formula>
    </cfRule>
    <cfRule type="cellIs" dxfId="119" priority="141" operator="between">
      <formula>0</formula>
      <formula>0.75</formula>
    </cfRule>
  </conditionalFormatting>
  <conditionalFormatting sqref="C63">
    <cfRule type="cellIs" dxfId="118" priority="148" operator="equal">
      <formula>1</formula>
    </cfRule>
    <cfRule type="cellIs" dxfId="117" priority="149" operator="between">
      <formula>0%</formula>
      <formula>74%</formula>
    </cfRule>
    <cfRule type="cellIs" dxfId="116" priority="150" operator="between">
      <formula>75%</formula>
      <formula>100%</formula>
    </cfRule>
  </conditionalFormatting>
  <conditionalFormatting sqref="C65:C67">
    <cfRule type="cellIs" dxfId="115" priority="136" operator="equal">
      <formula>1</formula>
    </cfRule>
    <cfRule type="cellIs" dxfId="114" priority="137" operator="between">
      <formula>0.75</formula>
      <formula>1</formula>
    </cfRule>
    <cfRule type="cellIs" dxfId="113" priority="138" operator="between">
      <formula>0</formula>
      <formula>0.75</formula>
    </cfRule>
  </conditionalFormatting>
  <conditionalFormatting sqref="C70:C71">
    <cfRule type="cellIs" dxfId="112" priority="133" operator="equal">
      <formula>1</formula>
    </cfRule>
    <cfRule type="cellIs" dxfId="111" priority="134" operator="between">
      <formula>0.75</formula>
      <formula>1</formula>
    </cfRule>
    <cfRule type="cellIs" dxfId="110" priority="135" operator="between">
      <formula>0</formula>
      <formula>0.75</formula>
    </cfRule>
  </conditionalFormatting>
  <conditionalFormatting sqref="C6:G8">
    <cfRule type="cellIs" dxfId="109" priority="16" operator="equal">
      <formula>1</formula>
    </cfRule>
    <cfRule type="cellIs" dxfId="108" priority="17" operator="between">
      <formula>0%</formula>
      <formula>74%</formula>
    </cfRule>
    <cfRule type="cellIs" dxfId="107" priority="18" operator="between">
      <formula>75%</formula>
      <formula>100%</formula>
    </cfRule>
  </conditionalFormatting>
  <conditionalFormatting sqref="C32:G32">
    <cfRule type="cellIs" dxfId="106" priority="19" operator="equal">
      <formula>1</formula>
    </cfRule>
    <cfRule type="cellIs" dxfId="105" priority="20" operator="between">
      <formula>0%</formula>
      <formula>74%</formula>
    </cfRule>
    <cfRule type="cellIs" dxfId="104" priority="21" operator="between">
      <formula>75%</formula>
      <formula>100%</formula>
    </cfRule>
  </conditionalFormatting>
  <conditionalFormatting sqref="C48:G48">
    <cfRule type="cellIs" dxfId="103" priority="151" operator="equal">
      <formula>1</formula>
    </cfRule>
    <cfRule type="cellIs" dxfId="102" priority="152" operator="between">
      <formula>0%</formula>
      <formula>74%</formula>
    </cfRule>
    <cfRule type="cellIs" dxfId="101" priority="153" operator="between">
      <formula>75%</formula>
      <formula>100%</formula>
    </cfRule>
  </conditionalFormatting>
  <conditionalFormatting sqref="C68:G68">
    <cfRule type="cellIs" dxfId="100" priority="145" operator="equal">
      <formula>1</formula>
    </cfRule>
    <cfRule type="cellIs" dxfId="99" priority="146" operator="between">
      <formula>0%</formula>
      <formula>74%</formula>
    </cfRule>
    <cfRule type="cellIs" dxfId="98" priority="147" operator="between">
      <formula>75%</formula>
      <formula>100%</formula>
    </cfRule>
  </conditionalFormatting>
  <conditionalFormatting sqref="G9:G15 G17:G20 G22:G24">
    <cfRule type="cellIs" dxfId="97" priority="15" operator="greaterThan">
      <formula>0</formula>
    </cfRule>
  </conditionalFormatting>
  <conditionalFormatting sqref="G35:G47">
    <cfRule type="cellIs" dxfId="96" priority="128" operator="greaterThan">
      <formula>0</formula>
    </cfRule>
  </conditionalFormatting>
  <conditionalFormatting sqref="G50:G54">
    <cfRule type="cellIs" dxfId="95" priority="126" operator="greaterThan">
      <formula>0</formula>
    </cfRule>
  </conditionalFormatting>
  <conditionalFormatting sqref="G56:G61">
    <cfRule type="cellIs" dxfId="94" priority="125" operator="greaterThan">
      <formula>0</formula>
    </cfRule>
  </conditionalFormatting>
  <conditionalFormatting sqref="H95:H100 X96:AA100">
    <cfRule type="containsText" dxfId="93" priority="115" operator="containsText" text="0">
      <formula>NOT(ISERROR(SEARCH("0",H95)))</formula>
    </cfRule>
    <cfRule type="cellIs" dxfId="92" priority="116" operator="equal">
      <formula>1</formula>
    </cfRule>
    <cfRule type="cellIs" dxfId="91" priority="117" operator="equal">
      <formula>2</formula>
    </cfRule>
  </conditionalFormatting>
  <conditionalFormatting sqref="H96:H100 X96:AA100">
    <cfRule type="cellIs" dxfId="90" priority="118" operator="equal">
      <formula>""</formula>
    </cfRule>
    <cfRule type="cellIs" dxfId="89" priority="119" operator="equal">
      <formula>"-"</formula>
    </cfRule>
    <cfRule type="cellIs" dxfId="88" priority="120" operator="equal">
      <formula>0</formula>
    </cfRule>
    <cfRule type="cellIs" dxfId="87" priority="121" operator="equal">
      <formula>1</formula>
    </cfRule>
  </conditionalFormatting>
  <conditionalFormatting sqref="H5:O5 Q5:X5 Z5:AA5 H56:AA62 H73:AA75 I76:AA79 H80:AA94 H35:AA47 H7:O25 Q7:X25 Z7:AA25">
    <cfRule type="cellIs" dxfId="86" priority="182" operator="equal">
      <formula>0</formula>
    </cfRule>
  </conditionalFormatting>
  <conditionalFormatting sqref="H5:O5 Q5:X5 Z5:AA5 H56:AA62 H73:AA75 I76:AA79 H80:AA94 H35:AA47 H7:O25 Q7:X25 Z7:AA25">
    <cfRule type="cellIs" dxfId="85" priority="180" operator="equal">
      <formula>""</formula>
    </cfRule>
    <cfRule type="cellIs" dxfId="84" priority="181" operator="equal">
      <formula>"-"</formula>
    </cfRule>
    <cfRule type="cellIs" dxfId="83" priority="183" operator="equal">
      <formula>1</formula>
    </cfRule>
  </conditionalFormatting>
  <conditionalFormatting sqref="H5:AA5 H56:AA62 H65:AA67 H73:AA75 I76:AA79 H80:AA94 H101:AA1048576 H70:AA71 H50:AA54">
    <cfRule type="containsText" dxfId="82" priority="157" operator="containsText" text="0">
      <formula>NOT(ISERROR(SEARCH("0",H5)))</formula>
    </cfRule>
    <cfRule type="cellIs" dxfId="81" priority="158" operator="equal">
      <formula>1</formula>
    </cfRule>
    <cfRule type="cellIs" dxfId="80" priority="159" operator="equal">
      <formula>2</formula>
    </cfRule>
  </conditionalFormatting>
  <conditionalFormatting sqref="H50:AA54">
    <cfRule type="cellIs" dxfId="79" priority="168" operator="equal">
      <formula>""</formula>
    </cfRule>
    <cfRule type="cellIs" dxfId="78" priority="169" operator="equal">
      <formula>"-"</formula>
    </cfRule>
    <cfRule type="cellIs" dxfId="77" priority="170" operator="equal">
      <formula>0</formula>
    </cfRule>
    <cfRule type="cellIs" dxfId="76" priority="171" operator="equal">
      <formula>1</formula>
    </cfRule>
  </conditionalFormatting>
  <conditionalFormatting sqref="H65:AA65 H66:L67">
    <cfRule type="cellIs" dxfId="75" priority="160" operator="equal">
      <formula>""</formula>
    </cfRule>
    <cfRule type="cellIs" dxfId="74" priority="161" operator="equal">
      <formula>"-"</formula>
    </cfRule>
    <cfRule type="cellIs" dxfId="73" priority="162" operator="equal">
      <formula>0</formula>
    </cfRule>
  </conditionalFormatting>
  <conditionalFormatting sqref="H65:AA67">
    <cfRule type="cellIs" dxfId="72" priority="163" operator="equal">
      <formula>1</formula>
    </cfRule>
  </conditionalFormatting>
  <conditionalFormatting sqref="H66:AA67">
    <cfRule type="cellIs" dxfId="71" priority="164" operator="equal">
      <formula>""</formula>
    </cfRule>
    <cfRule type="cellIs" dxfId="70" priority="165" operator="equal">
      <formula>"-"</formula>
    </cfRule>
    <cfRule type="cellIs" dxfId="69" priority="166" operator="equal">
      <formula>0</formula>
    </cfRule>
  </conditionalFormatting>
  <conditionalFormatting sqref="H70:AA71">
    <cfRule type="cellIs" dxfId="68" priority="172" operator="equal">
      <formula>""</formula>
    </cfRule>
    <cfRule type="cellIs" dxfId="67" priority="173" operator="equal">
      <formula>"-"</formula>
    </cfRule>
    <cfRule type="cellIs" dxfId="66" priority="174" operator="equal">
      <formula>0</formula>
    </cfRule>
    <cfRule type="cellIs" dxfId="65" priority="175" operator="equal">
      <formula>1</formula>
    </cfRule>
  </conditionalFormatting>
  <conditionalFormatting sqref="J96:J100">
    <cfRule type="containsText" dxfId="64" priority="108" operator="containsText" text="0">
      <formula>NOT(ISERROR(SEARCH("0",J96)))</formula>
    </cfRule>
    <cfRule type="cellIs" dxfId="63" priority="109" operator="equal">
      <formula>1</formula>
    </cfRule>
    <cfRule type="cellIs" dxfId="62" priority="110" operator="equal">
      <formula>2</formula>
    </cfRule>
    <cfRule type="cellIs" dxfId="61" priority="111" operator="equal">
      <formula>""</formula>
    </cfRule>
    <cfRule type="cellIs" dxfId="60" priority="112" operator="equal">
      <formula>"-"</formula>
    </cfRule>
    <cfRule type="cellIs" dxfId="59" priority="113" operator="equal">
      <formula>0</formula>
    </cfRule>
    <cfRule type="cellIs" dxfId="58" priority="114" operator="equal">
      <formula>1</formula>
    </cfRule>
  </conditionalFormatting>
  <conditionalFormatting sqref="L96:L100">
    <cfRule type="containsText" dxfId="57" priority="101" operator="containsText" text="0">
      <formula>NOT(ISERROR(SEARCH("0",L96)))</formula>
    </cfRule>
    <cfRule type="cellIs" dxfId="56" priority="102" operator="equal">
      <formula>1</formula>
    </cfRule>
    <cfRule type="cellIs" dxfId="55" priority="103" operator="equal">
      <formula>2</formula>
    </cfRule>
    <cfRule type="cellIs" dxfId="54" priority="104" operator="equal">
      <formula>""</formula>
    </cfRule>
    <cfRule type="cellIs" dxfId="53" priority="105" operator="equal">
      <formula>"-"</formula>
    </cfRule>
    <cfRule type="cellIs" dxfId="52" priority="106" operator="equal">
      <formula>0</formula>
    </cfRule>
    <cfRule type="cellIs" dxfId="51" priority="107" operator="equal">
      <formula>1</formula>
    </cfRule>
  </conditionalFormatting>
  <conditionalFormatting sqref="N96:N100">
    <cfRule type="containsText" dxfId="50" priority="94" operator="containsText" text="0">
      <formula>NOT(ISERROR(SEARCH("0",N96)))</formula>
    </cfRule>
    <cfRule type="cellIs" dxfId="49" priority="95" operator="equal">
      <formula>1</formula>
    </cfRule>
    <cfRule type="cellIs" dxfId="48" priority="96" operator="equal">
      <formula>2</formula>
    </cfRule>
    <cfRule type="cellIs" dxfId="47" priority="97" operator="equal">
      <formula>""</formula>
    </cfRule>
    <cfRule type="cellIs" dxfId="46" priority="98" operator="equal">
      <formula>"-"</formula>
    </cfRule>
    <cfRule type="cellIs" dxfId="45" priority="99" operator="equal">
      <formula>0</formula>
    </cfRule>
    <cfRule type="cellIs" dxfId="44" priority="100" operator="equal">
      <formula>1</formula>
    </cfRule>
  </conditionalFormatting>
  <conditionalFormatting sqref="P96:P100">
    <cfRule type="containsText" dxfId="43" priority="87" operator="containsText" text="0">
      <formula>NOT(ISERROR(SEARCH("0",P96)))</formula>
    </cfRule>
    <cfRule type="cellIs" dxfId="42" priority="88" operator="equal">
      <formula>1</formula>
    </cfRule>
    <cfRule type="cellIs" dxfId="41" priority="89" operator="equal">
      <formula>2</formula>
    </cfRule>
    <cfRule type="cellIs" dxfId="40" priority="90" operator="equal">
      <formula>""</formula>
    </cfRule>
    <cfRule type="cellIs" dxfId="39" priority="91" operator="equal">
      <formula>"-"</formula>
    </cfRule>
    <cfRule type="cellIs" dxfId="38" priority="92" operator="equal">
      <formula>0</formula>
    </cfRule>
    <cfRule type="cellIs" dxfId="37" priority="93" operator="equal">
      <formula>1</formula>
    </cfRule>
  </conditionalFormatting>
  <conditionalFormatting sqref="R96:R100">
    <cfRule type="containsText" dxfId="36" priority="80" operator="containsText" text="0">
      <formula>NOT(ISERROR(SEARCH("0",R96)))</formula>
    </cfRule>
    <cfRule type="cellIs" dxfId="35" priority="81" operator="equal">
      <formula>1</formula>
    </cfRule>
    <cfRule type="cellIs" dxfId="34" priority="82" operator="equal">
      <formula>2</formula>
    </cfRule>
    <cfRule type="cellIs" dxfId="33" priority="83" operator="equal">
      <formula>""</formula>
    </cfRule>
    <cfRule type="cellIs" dxfId="32" priority="84" operator="equal">
      <formula>"-"</formula>
    </cfRule>
    <cfRule type="cellIs" dxfId="31" priority="85" operator="equal">
      <formula>0</formula>
    </cfRule>
    <cfRule type="cellIs" dxfId="30" priority="86" operator="equal">
      <formula>1</formula>
    </cfRule>
  </conditionalFormatting>
  <conditionalFormatting sqref="T96:T100">
    <cfRule type="containsText" dxfId="29" priority="73" operator="containsText" text="0">
      <formula>NOT(ISERROR(SEARCH("0",T96)))</formula>
    </cfRule>
    <cfRule type="cellIs" dxfId="28" priority="74" operator="equal">
      <formula>1</formula>
    </cfRule>
    <cfRule type="cellIs" dxfId="27" priority="75" operator="equal">
      <formula>2</formula>
    </cfRule>
    <cfRule type="cellIs" dxfId="26" priority="76" operator="equal">
      <formula>""</formula>
    </cfRule>
    <cfRule type="cellIs" dxfId="25" priority="77" operator="equal">
      <formula>"-"</formula>
    </cfRule>
    <cfRule type="cellIs" dxfId="24" priority="78" operator="equal">
      <formula>0</formula>
    </cfRule>
    <cfRule type="cellIs" dxfId="23" priority="79" operator="equal">
      <formula>1</formula>
    </cfRule>
  </conditionalFormatting>
  <conditionalFormatting sqref="V96:V100">
    <cfRule type="containsText" dxfId="22" priority="66" operator="containsText" text="0">
      <formula>NOT(ISERROR(SEARCH("0",V96)))</formula>
    </cfRule>
    <cfRule type="cellIs" dxfId="21" priority="67" operator="equal">
      <formula>1</formula>
    </cfRule>
    <cfRule type="cellIs" dxfId="20" priority="68" operator="equal">
      <formula>2</formula>
    </cfRule>
    <cfRule type="cellIs" dxfId="19" priority="69" operator="equal">
      <formula>""</formula>
    </cfRule>
    <cfRule type="cellIs" dxfId="18" priority="70" operator="equal">
      <formula>"-"</formula>
    </cfRule>
    <cfRule type="cellIs" dxfId="17" priority="71" operator="equal">
      <formula>0</formula>
    </cfRule>
    <cfRule type="cellIs" dxfId="16" priority="72" operator="equal">
      <formula>1</formula>
    </cfRule>
  </conditionalFormatting>
  <conditionalFormatting sqref="Y7:Y25">
    <cfRule type="cellIs" dxfId="15" priority="3" operator="equal">
      <formula>0</formula>
    </cfRule>
  </conditionalFormatting>
  <conditionalFormatting sqref="Y7:Y25">
    <cfRule type="cellIs" dxfId="14" priority="1" operator="equal">
      <formula>""</formula>
    </cfRule>
    <cfRule type="cellIs" dxfId="13" priority="2" operator="equal">
      <formula>"-"</formula>
    </cfRule>
    <cfRule type="cellIs" dxfId="12" priority="4" operator="equal">
      <formula>1</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70FC-5B7F-43BE-B194-53A85E20393E}">
  <dimension ref="A1:E123"/>
  <sheetViews>
    <sheetView topLeftCell="A46" zoomScale="140" zoomScaleNormal="140" workbookViewId="0">
      <selection activeCell="B106" sqref="B106"/>
    </sheetView>
  </sheetViews>
  <sheetFormatPr defaultColWidth="8.90625" defaultRowHeight="14.5" x14ac:dyDescent="0.35"/>
  <cols>
    <col min="1" max="1" width="17.6328125" style="96" customWidth="1"/>
    <col min="2" max="2" width="49.36328125" style="15" customWidth="1"/>
    <col min="3" max="3" width="88.90625" style="15" customWidth="1"/>
    <col min="4" max="4" width="27.36328125" style="15" customWidth="1"/>
    <col min="5" max="16384" width="8.90625" style="15"/>
  </cols>
  <sheetData>
    <row r="1" spans="1:5" s="71" customFormat="1" x14ac:dyDescent="0.35">
      <c r="A1" s="70" t="s">
        <v>243</v>
      </c>
    </row>
    <row r="2" spans="1:5" x14ac:dyDescent="0.35">
      <c r="A2" s="72" t="s">
        <v>112</v>
      </c>
    </row>
    <row r="3" spans="1:5" x14ac:dyDescent="0.35">
      <c r="A3" s="72" t="s">
        <v>244</v>
      </c>
    </row>
    <row r="4" spans="1:5" x14ac:dyDescent="0.35">
      <c r="A4" s="73"/>
    </row>
    <row r="5" spans="1:5" ht="30.65" customHeight="1" x14ac:dyDescent="0.35">
      <c r="A5" s="74" t="s">
        <v>93</v>
      </c>
      <c r="B5" s="75" t="s">
        <v>120</v>
      </c>
      <c r="C5" s="75" t="s">
        <v>121</v>
      </c>
      <c r="D5" s="75" t="s">
        <v>92</v>
      </c>
    </row>
    <row r="6" spans="1:5" x14ac:dyDescent="0.35">
      <c r="A6" s="178"/>
      <c r="B6" s="172" t="s">
        <v>368</v>
      </c>
      <c r="C6" s="172"/>
      <c r="D6" s="172"/>
    </row>
    <row r="7" spans="1:5" x14ac:dyDescent="0.35">
      <c r="A7" s="178"/>
      <c r="B7" s="172"/>
      <c r="C7" s="172"/>
      <c r="D7" s="172"/>
    </row>
    <row r="8" spans="1:5" ht="26" x14ac:dyDescent="0.35">
      <c r="A8" s="77" t="s">
        <v>274</v>
      </c>
      <c r="B8" s="137" t="s">
        <v>166</v>
      </c>
      <c r="C8" s="77" t="s">
        <v>276</v>
      </c>
      <c r="D8" s="77" t="s">
        <v>199</v>
      </c>
    </row>
    <row r="9" spans="1:5" ht="26" x14ac:dyDescent="0.35">
      <c r="A9" s="77" t="s">
        <v>95</v>
      </c>
      <c r="B9" s="136" t="s">
        <v>188</v>
      </c>
      <c r="C9" s="77" t="s">
        <v>277</v>
      </c>
      <c r="D9" s="77" t="s">
        <v>208</v>
      </c>
    </row>
    <row r="10" spans="1:5" ht="52" x14ac:dyDescent="0.35">
      <c r="A10" s="76" t="s">
        <v>196</v>
      </c>
      <c r="B10" s="77" t="s">
        <v>373</v>
      </c>
      <c r="C10" s="77" t="s">
        <v>268</v>
      </c>
      <c r="D10" s="77" t="s">
        <v>122</v>
      </c>
      <c r="E10" s="77"/>
    </row>
    <row r="11" spans="1:5" ht="78" x14ac:dyDescent="0.35">
      <c r="A11" s="76" t="s">
        <v>123</v>
      </c>
      <c r="B11" s="77" t="s">
        <v>374</v>
      </c>
      <c r="C11" s="77" t="s">
        <v>96</v>
      </c>
      <c r="D11" s="77" t="s">
        <v>197</v>
      </c>
    </row>
    <row r="12" spans="1:5" ht="85.5" customHeight="1" x14ac:dyDescent="0.35">
      <c r="A12" s="76" t="s">
        <v>124</v>
      </c>
      <c r="B12" s="78" t="s">
        <v>375</v>
      </c>
      <c r="C12" s="77" t="s">
        <v>97</v>
      </c>
      <c r="D12" s="77" t="s">
        <v>125</v>
      </c>
    </row>
    <row r="13" spans="1:5" ht="65" x14ac:dyDescent="0.35">
      <c r="A13" s="179" t="s">
        <v>99</v>
      </c>
      <c r="B13" s="77" t="s">
        <v>370</v>
      </c>
      <c r="C13" s="77" t="s">
        <v>200</v>
      </c>
      <c r="D13" s="77" t="s">
        <v>273</v>
      </c>
    </row>
    <row r="14" spans="1:5" x14ac:dyDescent="0.35">
      <c r="A14" s="179"/>
      <c r="B14" s="175" t="s">
        <v>271</v>
      </c>
      <c r="C14" s="175"/>
      <c r="D14" s="77" t="s">
        <v>272</v>
      </c>
    </row>
    <row r="15" spans="1:5" x14ac:dyDescent="0.35">
      <c r="A15" s="100"/>
      <c r="B15" s="176" t="s">
        <v>270</v>
      </c>
      <c r="C15" s="177"/>
      <c r="D15" s="77" t="s">
        <v>208</v>
      </c>
    </row>
    <row r="16" spans="1:5" ht="130" x14ac:dyDescent="0.35">
      <c r="A16" s="179" t="s">
        <v>98</v>
      </c>
      <c r="B16" s="77" t="s">
        <v>376</v>
      </c>
      <c r="C16" s="79" t="s">
        <v>269</v>
      </c>
      <c r="D16" s="77" t="s">
        <v>126</v>
      </c>
    </row>
    <row r="17" spans="1:4" x14ac:dyDescent="0.35">
      <c r="A17" s="179"/>
      <c r="B17" s="175" t="s">
        <v>198</v>
      </c>
      <c r="C17" s="175"/>
      <c r="D17" s="77" t="s">
        <v>199</v>
      </c>
    </row>
    <row r="18" spans="1:4" ht="78" x14ac:dyDescent="0.35">
      <c r="A18" s="76" t="s">
        <v>201</v>
      </c>
      <c r="B18" s="77" t="s">
        <v>377</v>
      </c>
      <c r="C18" s="77" t="s">
        <v>202</v>
      </c>
      <c r="D18" s="77" t="s">
        <v>135</v>
      </c>
    </row>
    <row r="19" spans="1:4" ht="78" x14ac:dyDescent="0.35">
      <c r="A19" s="77" t="s">
        <v>98</v>
      </c>
      <c r="B19" s="136" t="s">
        <v>378</v>
      </c>
      <c r="C19" s="77" t="s">
        <v>371</v>
      </c>
      <c r="D19" s="77" t="s">
        <v>372</v>
      </c>
    </row>
    <row r="20" spans="1:4" ht="26" x14ac:dyDescent="0.35">
      <c r="A20" s="77" t="s">
        <v>98</v>
      </c>
      <c r="B20" s="136" t="s">
        <v>263</v>
      </c>
      <c r="C20" s="77" t="s">
        <v>278</v>
      </c>
      <c r="D20" s="77" t="s">
        <v>199</v>
      </c>
    </row>
    <row r="21" spans="1:4" ht="130" x14ac:dyDescent="0.35">
      <c r="A21" s="174" t="s">
        <v>94</v>
      </c>
      <c r="B21" s="78" t="s">
        <v>379</v>
      </c>
      <c r="C21" s="77" t="s">
        <v>249</v>
      </c>
      <c r="D21" s="77" t="s">
        <v>203</v>
      </c>
    </row>
    <row r="22" spans="1:4" x14ac:dyDescent="0.35">
      <c r="A22" s="174"/>
      <c r="B22" s="175" t="s">
        <v>204</v>
      </c>
      <c r="C22" s="175"/>
      <c r="D22" s="77" t="s">
        <v>199</v>
      </c>
    </row>
    <row r="23" spans="1:4" ht="91" x14ac:dyDescent="0.35">
      <c r="A23" s="76" t="s">
        <v>94</v>
      </c>
      <c r="B23" s="78" t="s">
        <v>380</v>
      </c>
      <c r="C23" s="77" t="s">
        <v>138</v>
      </c>
      <c r="D23" s="77" t="s">
        <v>139</v>
      </c>
    </row>
    <row r="24" spans="1:4" ht="104" x14ac:dyDescent="0.35">
      <c r="A24" s="76" t="s">
        <v>105</v>
      </c>
      <c r="B24" s="78" t="s">
        <v>381</v>
      </c>
      <c r="C24" s="77" t="s">
        <v>136</v>
      </c>
      <c r="D24" s="77" t="s">
        <v>137</v>
      </c>
    </row>
    <row r="25" spans="1:4" ht="78" x14ac:dyDescent="0.35">
      <c r="A25" s="76" t="s">
        <v>107</v>
      </c>
      <c r="B25" s="78" t="s">
        <v>382</v>
      </c>
      <c r="C25" s="77" t="s">
        <v>205</v>
      </c>
      <c r="D25" s="77" t="s">
        <v>206</v>
      </c>
    </row>
    <row r="26" spans="1:4" ht="26" x14ac:dyDescent="0.35">
      <c r="A26" s="77" t="s">
        <v>95</v>
      </c>
      <c r="B26" s="136" t="s">
        <v>383</v>
      </c>
      <c r="C26" s="77" t="s">
        <v>275</v>
      </c>
      <c r="D26" s="77" t="s">
        <v>207</v>
      </c>
    </row>
    <row r="27" spans="1:4" x14ac:dyDescent="0.35">
      <c r="A27" s="82"/>
      <c r="B27" s="83"/>
      <c r="C27" s="84"/>
      <c r="D27" s="83"/>
    </row>
    <row r="28" spans="1:4" ht="51.65" customHeight="1" x14ac:dyDescent="0.35">
      <c r="A28" s="68"/>
      <c r="B28" s="68" t="s">
        <v>167</v>
      </c>
      <c r="C28" s="68"/>
      <c r="D28" s="68"/>
    </row>
    <row r="29" spans="1:4" ht="51.65" customHeight="1" x14ac:dyDescent="0.35">
      <c r="A29" s="77" t="s">
        <v>274</v>
      </c>
      <c r="B29" s="85" t="s">
        <v>281</v>
      </c>
      <c r="C29" s="79" t="s">
        <v>280</v>
      </c>
      <c r="D29" s="77" t="s">
        <v>209</v>
      </c>
    </row>
    <row r="30" spans="1:4" ht="78.650000000000006" customHeight="1" x14ac:dyDescent="0.35">
      <c r="A30" s="77" t="s">
        <v>99</v>
      </c>
      <c r="B30" s="103" t="s">
        <v>264</v>
      </c>
      <c r="C30" s="79" t="s">
        <v>283</v>
      </c>
      <c r="D30" s="88" t="s">
        <v>210</v>
      </c>
    </row>
    <row r="31" spans="1:4" ht="78.650000000000006" customHeight="1" x14ac:dyDescent="0.35">
      <c r="A31" s="77" t="s">
        <v>99</v>
      </c>
      <c r="B31" s="103" t="s">
        <v>284</v>
      </c>
      <c r="C31" s="79" t="s">
        <v>285</v>
      </c>
      <c r="D31" s="88" t="s">
        <v>210</v>
      </c>
    </row>
    <row r="32" spans="1:4" ht="26.4" customHeight="1" x14ac:dyDescent="0.35">
      <c r="A32" s="74"/>
      <c r="B32" s="172" t="s">
        <v>245</v>
      </c>
      <c r="C32" s="172"/>
      <c r="D32" s="172"/>
    </row>
    <row r="33" spans="1:4" ht="52.25" customHeight="1" x14ac:dyDescent="0.35">
      <c r="A33" s="77" t="s">
        <v>98</v>
      </c>
      <c r="B33" s="104" t="s">
        <v>168</v>
      </c>
      <c r="C33" s="102" t="s">
        <v>282</v>
      </c>
      <c r="D33" s="88" t="s">
        <v>210</v>
      </c>
    </row>
    <row r="34" spans="1:4" ht="51.65" customHeight="1" x14ac:dyDescent="0.35">
      <c r="A34" s="77" t="s">
        <v>98</v>
      </c>
      <c r="B34" s="86" t="s">
        <v>385</v>
      </c>
      <c r="C34" s="86" t="s">
        <v>384</v>
      </c>
      <c r="D34" s="77" t="s">
        <v>209</v>
      </c>
    </row>
    <row r="35" spans="1:4" ht="78.650000000000006" customHeight="1" x14ac:dyDescent="0.35">
      <c r="A35" s="76" t="s">
        <v>99</v>
      </c>
      <c r="B35" s="77" t="s">
        <v>211</v>
      </c>
      <c r="C35" s="77" t="s">
        <v>212</v>
      </c>
      <c r="D35" s="77" t="s">
        <v>289</v>
      </c>
    </row>
    <row r="36" spans="1:4" ht="117" x14ac:dyDescent="0.35">
      <c r="A36" s="100" t="s">
        <v>99</v>
      </c>
      <c r="B36" s="69" t="s">
        <v>213</v>
      </c>
      <c r="C36" s="90" t="s">
        <v>290</v>
      </c>
      <c r="D36" s="90" t="s">
        <v>127</v>
      </c>
    </row>
    <row r="37" spans="1:4" ht="91" x14ac:dyDescent="0.35">
      <c r="A37" s="76" t="s">
        <v>99</v>
      </c>
      <c r="B37" s="69" t="s">
        <v>214</v>
      </c>
      <c r="C37" s="77" t="s">
        <v>100</v>
      </c>
      <c r="D37" s="77" t="s">
        <v>128</v>
      </c>
    </row>
    <row r="38" spans="1:4" ht="78.650000000000006" customHeight="1" x14ac:dyDescent="0.35">
      <c r="A38" s="76" t="s">
        <v>99</v>
      </c>
      <c r="B38" s="77" t="s">
        <v>215</v>
      </c>
      <c r="C38" s="77" t="s">
        <v>102</v>
      </c>
      <c r="D38" s="77" t="s">
        <v>131</v>
      </c>
    </row>
    <row r="39" spans="1:4" ht="78.650000000000006" customHeight="1" x14ac:dyDescent="0.35">
      <c r="A39" s="89" t="s">
        <v>99</v>
      </c>
      <c r="B39" s="90" t="s">
        <v>246</v>
      </c>
      <c r="C39" s="77" t="s">
        <v>101</v>
      </c>
      <c r="D39" s="77" t="s">
        <v>129</v>
      </c>
    </row>
    <row r="40" spans="1:4" ht="78.650000000000006" customHeight="1" x14ac:dyDescent="0.35">
      <c r="A40" s="76" t="s">
        <v>99</v>
      </c>
      <c r="B40" s="77" t="s">
        <v>216</v>
      </c>
      <c r="C40" s="77" t="s">
        <v>291</v>
      </c>
      <c r="D40" s="80" t="s">
        <v>217</v>
      </c>
    </row>
    <row r="41" spans="1:4" ht="143" x14ac:dyDescent="0.35">
      <c r="A41" s="76" t="s">
        <v>99</v>
      </c>
      <c r="B41" s="77" t="s">
        <v>286</v>
      </c>
      <c r="C41" s="77" t="s">
        <v>292</v>
      </c>
      <c r="D41" s="77" t="s">
        <v>293</v>
      </c>
    </row>
    <row r="42" spans="1:4" ht="78.650000000000006" customHeight="1" x14ac:dyDescent="0.35">
      <c r="A42" s="76" t="s">
        <v>99</v>
      </c>
      <c r="B42" s="77" t="s">
        <v>218</v>
      </c>
      <c r="C42" s="77" t="s">
        <v>219</v>
      </c>
      <c r="D42" s="77" t="s">
        <v>132</v>
      </c>
    </row>
    <row r="43" spans="1:4" ht="78.650000000000006" customHeight="1" x14ac:dyDescent="0.35">
      <c r="A43" s="76" t="s">
        <v>99</v>
      </c>
      <c r="B43" s="77" t="s">
        <v>256</v>
      </c>
      <c r="C43" s="77" t="s">
        <v>250</v>
      </c>
      <c r="D43" s="77" t="s">
        <v>130</v>
      </c>
    </row>
    <row r="44" spans="1:4" ht="78.650000000000006" customHeight="1" x14ac:dyDescent="0.35">
      <c r="A44" s="76" t="s">
        <v>99</v>
      </c>
      <c r="B44" s="77" t="s">
        <v>220</v>
      </c>
      <c r="C44" s="77" t="s">
        <v>251</v>
      </c>
      <c r="D44" s="77" t="s">
        <v>294</v>
      </c>
    </row>
    <row r="45" spans="1:4" ht="78.650000000000006" customHeight="1" x14ac:dyDescent="0.35">
      <c r="A45" s="76" t="s">
        <v>99</v>
      </c>
      <c r="B45" s="77" t="s">
        <v>221</v>
      </c>
      <c r="C45" s="77" t="s">
        <v>103</v>
      </c>
      <c r="D45" s="77" t="s">
        <v>133</v>
      </c>
    </row>
    <row r="46" spans="1:4" ht="117" x14ac:dyDescent="0.35">
      <c r="A46" s="76" t="s">
        <v>99</v>
      </c>
      <c r="B46" s="77" t="s">
        <v>222</v>
      </c>
      <c r="C46" s="77" t="s">
        <v>104</v>
      </c>
      <c r="D46" s="77" t="s">
        <v>134</v>
      </c>
    </row>
    <row r="47" spans="1:4" ht="143" x14ac:dyDescent="0.35">
      <c r="A47" s="76" t="s">
        <v>98</v>
      </c>
      <c r="B47" s="103" t="s">
        <v>223</v>
      </c>
      <c r="C47" s="102" t="s">
        <v>287</v>
      </c>
      <c r="D47" s="77" t="s">
        <v>288</v>
      </c>
    </row>
    <row r="48" spans="1:4" x14ac:dyDescent="0.35">
      <c r="A48" s="171"/>
      <c r="B48" s="172" t="s">
        <v>224</v>
      </c>
      <c r="C48" s="172"/>
      <c r="D48" s="172"/>
    </row>
    <row r="49" spans="1:4" x14ac:dyDescent="0.35">
      <c r="A49" s="171"/>
      <c r="B49" s="172"/>
      <c r="C49" s="172"/>
      <c r="D49" s="172"/>
    </row>
    <row r="50" spans="1:4" ht="26" x14ac:dyDescent="0.35">
      <c r="A50" s="87"/>
      <c r="B50" s="88" t="s">
        <v>225</v>
      </c>
      <c r="C50" s="79" t="s">
        <v>257</v>
      </c>
      <c r="D50" s="88" t="s">
        <v>226</v>
      </c>
    </row>
    <row r="51" spans="1:4" ht="104" x14ac:dyDescent="0.35">
      <c r="A51" s="76" t="s">
        <v>94</v>
      </c>
      <c r="B51" s="81" t="s">
        <v>298</v>
      </c>
      <c r="C51" s="102" t="s">
        <v>242</v>
      </c>
      <c r="D51" s="79" t="s">
        <v>143</v>
      </c>
    </row>
    <row r="52" spans="1:4" ht="143" x14ac:dyDescent="0.35">
      <c r="A52" s="76" t="s">
        <v>106</v>
      </c>
      <c r="B52" s="77" t="s">
        <v>299</v>
      </c>
      <c r="C52" s="77" t="s">
        <v>296</v>
      </c>
      <c r="D52" s="77" t="s">
        <v>297</v>
      </c>
    </row>
    <row r="53" spans="1:4" ht="91" x14ac:dyDescent="0.35">
      <c r="A53" s="76" t="s">
        <v>141</v>
      </c>
      <c r="B53" s="77" t="s">
        <v>300</v>
      </c>
      <c r="C53" s="77" t="s">
        <v>252</v>
      </c>
      <c r="D53" s="77" t="s">
        <v>142</v>
      </c>
    </row>
    <row r="54" spans="1:4" ht="91" x14ac:dyDescent="0.35">
      <c r="A54" s="76" t="s">
        <v>94</v>
      </c>
      <c r="B54" s="77" t="s">
        <v>301</v>
      </c>
      <c r="C54" s="77" t="s">
        <v>247</v>
      </c>
      <c r="D54" s="77" t="s">
        <v>140</v>
      </c>
    </row>
    <row r="55" spans="1:4" ht="104" x14ac:dyDescent="0.35">
      <c r="A55" s="76" t="s">
        <v>94</v>
      </c>
      <c r="B55" s="77" t="s">
        <v>302</v>
      </c>
      <c r="C55" s="77" t="s">
        <v>303</v>
      </c>
      <c r="D55" s="77" t="s">
        <v>304</v>
      </c>
    </row>
    <row r="56" spans="1:4" x14ac:dyDescent="0.35">
      <c r="A56" s="171"/>
      <c r="B56" s="172" t="s">
        <v>227</v>
      </c>
      <c r="C56" s="172"/>
      <c r="D56" s="172"/>
    </row>
    <row r="57" spans="1:4" x14ac:dyDescent="0.35">
      <c r="A57" s="171"/>
      <c r="B57" s="172"/>
      <c r="C57" s="172"/>
      <c r="D57" s="172"/>
    </row>
    <row r="58" spans="1:4" ht="130" x14ac:dyDescent="0.35">
      <c r="A58" s="76" t="s">
        <v>107</v>
      </c>
      <c r="B58" s="78" t="s">
        <v>228</v>
      </c>
      <c r="C58" s="77" t="s">
        <v>110</v>
      </c>
      <c r="D58" s="77" t="s">
        <v>146</v>
      </c>
    </row>
    <row r="59" spans="1:4" ht="91" x14ac:dyDescent="0.35">
      <c r="A59" s="76" t="s">
        <v>107</v>
      </c>
      <c r="B59" s="78" t="s">
        <v>305</v>
      </c>
      <c r="C59" s="77" t="s">
        <v>248</v>
      </c>
      <c r="D59" s="77" t="s">
        <v>144</v>
      </c>
    </row>
    <row r="60" spans="1:4" ht="156" x14ac:dyDescent="0.35">
      <c r="A60" s="76" t="s">
        <v>107</v>
      </c>
      <c r="B60" s="78" t="s">
        <v>229</v>
      </c>
      <c r="C60" s="77" t="s">
        <v>109</v>
      </c>
      <c r="D60" s="77" t="s">
        <v>145</v>
      </c>
    </row>
    <row r="61" spans="1:4" ht="156" x14ac:dyDescent="0.35">
      <c r="A61" s="76" t="s">
        <v>107</v>
      </c>
      <c r="B61" s="78" t="s">
        <v>308</v>
      </c>
      <c r="C61" s="77" t="s">
        <v>306</v>
      </c>
      <c r="D61" s="77" t="s">
        <v>307</v>
      </c>
    </row>
    <row r="62" spans="1:4" ht="117" x14ac:dyDescent="0.35">
      <c r="A62" s="76" t="s">
        <v>107</v>
      </c>
      <c r="B62" s="91" t="s">
        <v>309</v>
      </c>
      <c r="C62" s="77" t="s">
        <v>108</v>
      </c>
      <c r="D62" s="77" t="s">
        <v>230</v>
      </c>
    </row>
    <row r="63" spans="1:4" ht="65" x14ac:dyDescent="0.35">
      <c r="A63" s="76" t="s">
        <v>94</v>
      </c>
      <c r="B63" s="78" t="s">
        <v>310</v>
      </c>
      <c r="C63" s="77" t="s">
        <v>231</v>
      </c>
      <c r="D63" s="77" t="s">
        <v>148</v>
      </c>
    </row>
    <row r="64" spans="1:4" ht="26" x14ac:dyDescent="0.35">
      <c r="A64" s="76"/>
      <c r="B64" s="78" t="s">
        <v>311</v>
      </c>
      <c r="C64" s="77"/>
      <c r="D64" s="77" t="s">
        <v>162</v>
      </c>
    </row>
    <row r="65" spans="1:4" x14ac:dyDescent="0.35">
      <c r="A65" s="171"/>
      <c r="B65" s="172" t="s">
        <v>184</v>
      </c>
      <c r="C65" s="172"/>
      <c r="D65" s="172"/>
    </row>
    <row r="66" spans="1:4" x14ac:dyDescent="0.35">
      <c r="A66" s="171"/>
      <c r="B66" s="172"/>
      <c r="C66" s="172"/>
      <c r="D66" s="172"/>
    </row>
    <row r="67" spans="1:4" ht="26" x14ac:dyDescent="0.35">
      <c r="A67" s="77" t="s">
        <v>95</v>
      </c>
      <c r="B67" s="136" t="s">
        <v>383</v>
      </c>
      <c r="C67" s="77" t="s">
        <v>275</v>
      </c>
      <c r="D67" s="77" t="s">
        <v>207</v>
      </c>
    </row>
    <row r="68" spans="1:4" ht="143" x14ac:dyDescent="0.35">
      <c r="A68" s="76" t="s">
        <v>94</v>
      </c>
      <c r="B68" s="78" t="s">
        <v>313</v>
      </c>
      <c r="C68" s="77" t="s">
        <v>312</v>
      </c>
      <c r="D68" s="77" t="s">
        <v>147</v>
      </c>
    </row>
    <row r="69" spans="1:4" ht="69" customHeight="1" x14ac:dyDescent="0.35">
      <c r="A69" s="76" t="s">
        <v>232</v>
      </c>
      <c r="B69" s="78" t="s">
        <v>253</v>
      </c>
      <c r="C69" s="79" t="s">
        <v>233</v>
      </c>
      <c r="D69" s="77" t="s">
        <v>234</v>
      </c>
    </row>
    <row r="70" spans="1:4" ht="91" x14ac:dyDescent="0.35">
      <c r="A70" s="76" t="s">
        <v>232</v>
      </c>
      <c r="B70" s="78" t="s">
        <v>254</v>
      </c>
      <c r="C70" s="77" t="s">
        <v>235</v>
      </c>
      <c r="D70" s="77" t="s">
        <v>236</v>
      </c>
    </row>
    <row r="71" spans="1:4" x14ac:dyDescent="0.35">
      <c r="A71" s="92"/>
      <c r="B71" s="173" t="s">
        <v>111</v>
      </c>
      <c r="C71" s="173"/>
      <c r="D71" s="173"/>
    </row>
    <row r="72" spans="1:4" x14ac:dyDescent="0.35">
      <c r="A72" s="87"/>
      <c r="B72" s="85" t="s">
        <v>237</v>
      </c>
      <c r="C72" s="88" t="s">
        <v>238</v>
      </c>
      <c r="D72" s="88" t="s">
        <v>239</v>
      </c>
    </row>
    <row r="73" spans="1:4" ht="91" x14ac:dyDescent="0.35">
      <c r="A73" s="76" t="s">
        <v>95</v>
      </c>
      <c r="B73" s="78" t="s">
        <v>314</v>
      </c>
      <c r="C73" s="77" t="s">
        <v>240</v>
      </c>
      <c r="D73" s="77" t="s">
        <v>150</v>
      </c>
    </row>
    <row r="74" spans="1:4" ht="65" x14ac:dyDescent="0.35">
      <c r="A74" s="76" t="s">
        <v>95</v>
      </c>
      <c r="B74" s="78" t="s">
        <v>255</v>
      </c>
      <c r="C74" s="77" t="s">
        <v>241</v>
      </c>
      <c r="D74" s="77" t="s">
        <v>149</v>
      </c>
    </row>
    <row r="75" spans="1:4" x14ac:dyDescent="0.35">
      <c r="A75" s="93"/>
      <c r="B75" s="94"/>
      <c r="C75" s="95"/>
      <c r="D75" s="95"/>
    </row>
    <row r="82" spans="2:2" x14ac:dyDescent="0.35">
      <c r="B82"/>
    </row>
    <row r="107" spans="1:1" ht="18.5" x14ac:dyDescent="0.35">
      <c r="A107" s="98"/>
    </row>
    <row r="121" spans="1:2" x14ac:dyDescent="0.35">
      <c r="B121" s="97"/>
    </row>
    <row r="123" spans="1:2" ht="18.5" x14ac:dyDescent="0.35">
      <c r="A123" s="98"/>
    </row>
  </sheetData>
  <mergeCells count="17">
    <mergeCell ref="B15:C15"/>
    <mergeCell ref="A6:A7"/>
    <mergeCell ref="B6:D7"/>
    <mergeCell ref="A16:A17"/>
    <mergeCell ref="B17:C17"/>
    <mergeCell ref="A13:A14"/>
    <mergeCell ref="B14:C14"/>
    <mergeCell ref="A21:A22"/>
    <mergeCell ref="B22:C22"/>
    <mergeCell ref="B32:D32"/>
    <mergeCell ref="A48:A49"/>
    <mergeCell ref="B48:D49"/>
    <mergeCell ref="A56:A57"/>
    <mergeCell ref="B56:D57"/>
    <mergeCell ref="A65:A66"/>
    <mergeCell ref="B65:D66"/>
    <mergeCell ref="B71:D7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F15EE-B13F-4941-8C61-3ADDFB2718A7}">
  <dimension ref="A1:C72"/>
  <sheetViews>
    <sheetView workbookViewId="0">
      <selection activeCell="C6" sqref="C6"/>
    </sheetView>
  </sheetViews>
  <sheetFormatPr defaultRowHeight="14.5" x14ac:dyDescent="0.35"/>
  <cols>
    <col min="1" max="1" width="28.36328125" customWidth="1"/>
    <col min="2" max="2" width="13.36328125" customWidth="1"/>
    <col min="3" max="3" width="30.54296875" customWidth="1"/>
  </cols>
  <sheetData>
    <row r="1" spans="1:3" ht="16.5" customHeight="1" x14ac:dyDescent="0.35">
      <c r="A1" s="1" t="s">
        <v>153</v>
      </c>
      <c r="B1" s="1" t="s">
        <v>154</v>
      </c>
      <c r="C1" s="1" t="s">
        <v>155</v>
      </c>
    </row>
    <row r="2" spans="1:3" x14ac:dyDescent="0.35">
      <c r="A2" s="1" t="s">
        <v>113</v>
      </c>
    </row>
    <row r="3" spans="1:3" ht="58" x14ac:dyDescent="0.35">
      <c r="A3" s="6" t="s">
        <v>157</v>
      </c>
    </row>
    <row r="4" spans="1:3" ht="58" x14ac:dyDescent="0.35">
      <c r="A4" s="6" t="s">
        <v>158</v>
      </c>
    </row>
    <row r="5" spans="1:3" ht="58" x14ac:dyDescent="0.35">
      <c r="A5" s="6" t="s">
        <v>159</v>
      </c>
    </row>
    <row r="6" spans="1:3" ht="43.5" x14ac:dyDescent="0.35">
      <c r="A6" s="6" t="s">
        <v>160</v>
      </c>
    </row>
    <row r="7" spans="1:3" ht="43.5" x14ac:dyDescent="0.35">
      <c r="A7" s="6" t="s">
        <v>161</v>
      </c>
    </row>
    <row r="8" spans="1:3" x14ac:dyDescent="0.35">
      <c r="A8" s="4" t="s">
        <v>23</v>
      </c>
    </row>
    <row r="9" spans="1:3" ht="87" x14ac:dyDescent="0.35">
      <c r="A9" s="6" t="s">
        <v>57</v>
      </c>
    </row>
    <row r="10" spans="1:3" ht="72.5" x14ac:dyDescent="0.35">
      <c r="A10" s="6" t="s">
        <v>58</v>
      </c>
    </row>
    <row r="11" spans="1:3" ht="145" x14ac:dyDescent="0.35">
      <c r="A11" s="6" t="s">
        <v>59</v>
      </c>
    </row>
    <row r="12" spans="1:3" ht="58" x14ac:dyDescent="0.35">
      <c r="A12" s="6" t="s">
        <v>60</v>
      </c>
    </row>
    <row r="13" spans="1:3" x14ac:dyDescent="0.35">
      <c r="A13" s="6" t="s">
        <v>61</v>
      </c>
    </row>
    <row r="14" spans="1:3" ht="29" x14ac:dyDescent="0.35">
      <c r="A14" s="6" t="s">
        <v>62</v>
      </c>
    </row>
    <row r="15" spans="1:3" x14ac:dyDescent="0.35">
      <c r="A15" s="6" t="s">
        <v>63</v>
      </c>
    </row>
    <row r="16" spans="1:3" x14ac:dyDescent="0.35">
      <c r="A16" s="6" t="s">
        <v>64</v>
      </c>
    </row>
    <row r="17" spans="1:1" ht="43.5" x14ac:dyDescent="0.35">
      <c r="A17" s="6" t="s">
        <v>65</v>
      </c>
    </row>
    <row r="18" spans="1:1" ht="43.5" x14ac:dyDescent="0.35">
      <c r="A18" s="6" t="s">
        <v>66</v>
      </c>
    </row>
    <row r="19" spans="1:1" ht="87" x14ac:dyDescent="0.35">
      <c r="A19" s="6" t="s">
        <v>67</v>
      </c>
    </row>
    <row r="20" spans="1:1" ht="101.5" x14ac:dyDescent="0.35">
      <c r="A20" s="6" t="s">
        <v>68</v>
      </c>
    </row>
    <row r="21" spans="1:1" ht="43.5" x14ac:dyDescent="0.35">
      <c r="A21" s="6" t="s">
        <v>69</v>
      </c>
    </row>
    <row r="22" spans="1:1" x14ac:dyDescent="0.35">
      <c r="A22" s="6" t="s">
        <v>70</v>
      </c>
    </row>
    <row r="23" spans="1:1" ht="58" x14ac:dyDescent="0.35">
      <c r="A23" s="6" t="s">
        <v>151</v>
      </c>
    </row>
    <row r="24" spans="1:1" ht="29" x14ac:dyDescent="0.35">
      <c r="A24" s="6" t="s">
        <v>71</v>
      </c>
    </row>
    <row r="25" spans="1:1" ht="58" x14ac:dyDescent="0.35">
      <c r="A25" s="6" t="s">
        <v>72</v>
      </c>
    </row>
    <row r="26" spans="1:1" ht="101.5" x14ac:dyDescent="0.35">
      <c r="A26" s="6" t="s">
        <v>73</v>
      </c>
    </row>
    <row r="27" spans="1:1" ht="101.5" x14ac:dyDescent="0.35">
      <c r="A27" s="6" t="s">
        <v>74</v>
      </c>
    </row>
    <row r="28" spans="1:1" x14ac:dyDescent="0.35">
      <c r="A28" s="1" t="s">
        <v>26</v>
      </c>
    </row>
    <row r="29" spans="1:1" ht="101.5" x14ac:dyDescent="0.35">
      <c r="A29" s="6" t="s">
        <v>24</v>
      </c>
    </row>
    <row r="30" spans="1:1" ht="29" x14ac:dyDescent="0.35">
      <c r="A30" s="6" t="s">
        <v>25</v>
      </c>
    </row>
    <row r="31" spans="1:1" ht="72.5" x14ac:dyDescent="0.35">
      <c r="A31" s="6" t="s">
        <v>31</v>
      </c>
    </row>
    <row r="32" spans="1:1" ht="72.5" x14ac:dyDescent="0.35">
      <c r="A32" s="6" t="s">
        <v>32</v>
      </c>
    </row>
    <row r="33" spans="1:1" ht="130.5" x14ac:dyDescent="0.35">
      <c r="A33" s="6" t="s">
        <v>37</v>
      </c>
    </row>
    <row r="34" spans="1:1" ht="116" x14ac:dyDescent="0.35">
      <c r="A34" s="6" t="s">
        <v>114</v>
      </c>
    </row>
    <row r="35" spans="1:1" ht="43.5" x14ac:dyDescent="0.35">
      <c r="A35" s="6" t="s">
        <v>33</v>
      </c>
    </row>
    <row r="36" spans="1:1" ht="72.5" x14ac:dyDescent="0.35">
      <c r="A36" s="6" t="s">
        <v>34</v>
      </c>
    </row>
    <row r="37" spans="1:1" ht="43.5" x14ac:dyDescent="0.35">
      <c r="A37" s="6" t="s">
        <v>35</v>
      </c>
    </row>
    <row r="38" spans="1:1" ht="72.5" x14ac:dyDescent="0.35">
      <c r="A38" s="6" t="s">
        <v>36</v>
      </c>
    </row>
    <row r="39" spans="1:1" ht="72.5" x14ac:dyDescent="0.35">
      <c r="A39" s="6" t="s">
        <v>75</v>
      </c>
    </row>
    <row r="40" spans="1:1" ht="43.5" x14ac:dyDescent="0.35">
      <c r="A40" s="6" t="s">
        <v>76</v>
      </c>
    </row>
    <row r="41" spans="1:1" ht="43.5" x14ac:dyDescent="0.35">
      <c r="A41" s="6" t="s">
        <v>77</v>
      </c>
    </row>
    <row r="42" spans="1:1" ht="29" x14ac:dyDescent="0.35">
      <c r="A42" s="1" t="s">
        <v>19</v>
      </c>
    </row>
    <row r="43" spans="1:1" ht="29" x14ac:dyDescent="0.35">
      <c r="A43" s="6" t="s">
        <v>3</v>
      </c>
    </row>
    <row r="44" spans="1:1" ht="58" x14ac:dyDescent="0.35">
      <c r="A44" s="6" t="s">
        <v>4</v>
      </c>
    </row>
    <row r="45" spans="1:1" ht="72.5" x14ac:dyDescent="0.35">
      <c r="A45" s="6" t="s">
        <v>56</v>
      </c>
    </row>
    <row r="46" spans="1:1" ht="43.5" x14ac:dyDescent="0.35">
      <c r="A46" s="6" t="s">
        <v>5</v>
      </c>
    </row>
    <row r="47" spans="1:1" ht="58" x14ac:dyDescent="0.35">
      <c r="A47" s="6" t="s">
        <v>152</v>
      </c>
    </row>
    <row r="48" spans="1:1" ht="43.5" x14ac:dyDescent="0.35">
      <c r="A48" s="6" t="s">
        <v>6</v>
      </c>
    </row>
    <row r="49" spans="1:1" ht="43.5" x14ac:dyDescent="0.35">
      <c r="A49" s="6" t="s">
        <v>10</v>
      </c>
    </row>
    <row r="50" spans="1:1" ht="58" x14ac:dyDescent="0.35">
      <c r="A50" s="6" t="s">
        <v>11</v>
      </c>
    </row>
    <row r="51" spans="1:1" ht="43.5" x14ac:dyDescent="0.35">
      <c r="A51" s="6" t="s">
        <v>12</v>
      </c>
    </row>
    <row r="52" spans="1:1" ht="58" x14ac:dyDescent="0.35">
      <c r="A52" s="6" t="s">
        <v>13</v>
      </c>
    </row>
    <row r="53" spans="1:1" ht="72.5" x14ac:dyDescent="0.35">
      <c r="A53" s="6" t="s">
        <v>7</v>
      </c>
    </row>
    <row r="54" spans="1:1" ht="29" x14ac:dyDescent="0.35">
      <c r="A54" s="6" t="s">
        <v>8</v>
      </c>
    </row>
    <row r="55" spans="1:1" ht="29" x14ac:dyDescent="0.35">
      <c r="A55" s="1" t="s">
        <v>20</v>
      </c>
    </row>
    <row r="56" spans="1:1" ht="101.5" x14ac:dyDescent="0.35">
      <c r="A56" s="6" t="s">
        <v>27</v>
      </c>
    </row>
    <row r="57" spans="1:1" ht="246.5" x14ac:dyDescent="0.35">
      <c r="A57" s="6" t="s">
        <v>9</v>
      </c>
    </row>
    <row r="58" spans="1:1" ht="101.5" x14ac:dyDescent="0.35">
      <c r="A58" s="6" t="s">
        <v>14</v>
      </c>
    </row>
    <row r="59" spans="1:1" ht="58" x14ac:dyDescent="0.35">
      <c r="A59" s="6" t="s">
        <v>15</v>
      </c>
    </row>
    <row r="60" spans="1:1" ht="29" x14ac:dyDescent="0.35">
      <c r="A60" s="6" t="s">
        <v>16</v>
      </c>
    </row>
    <row r="61" spans="1:1" ht="43.5" x14ac:dyDescent="0.35">
      <c r="A61" s="6" t="s">
        <v>18</v>
      </c>
    </row>
    <row r="62" spans="1:1" ht="72.5" x14ac:dyDescent="0.35">
      <c r="A62" s="6" t="s">
        <v>17</v>
      </c>
    </row>
    <row r="63" spans="1:1" ht="29" x14ac:dyDescent="0.35">
      <c r="A63" s="1" t="s">
        <v>21</v>
      </c>
    </row>
    <row r="64" spans="1:1" ht="101.5" x14ac:dyDescent="0.35">
      <c r="A64" s="6" t="s">
        <v>115</v>
      </c>
    </row>
    <row r="65" spans="1:1" ht="58" x14ac:dyDescent="0.35">
      <c r="A65" s="6" t="s">
        <v>90</v>
      </c>
    </row>
    <row r="66" spans="1:1" ht="58" x14ac:dyDescent="0.35">
      <c r="A66" s="6" t="s">
        <v>2</v>
      </c>
    </row>
    <row r="67" spans="1:1" ht="29" x14ac:dyDescent="0.35">
      <c r="A67" s="6" t="s">
        <v>29</v>
      </c>
    </row>
    <row r="68" spans="1:1" ht="29" x14ac:dyDescent="0.35">
      <c r="A68" s="1" t="s">
        <v>22</v>
      </c>
    </row>
    <row r="69" spans="1:1" ht="43.5" x14ac:dyDescent="0.35">
      <c r="A69" s="6" t="s">
        <v>28</v>
      </c>
    </row>
    <row r="70" spans="1:1" ht="72.5" x14ac:dyDescent="0.35">
      <c r="A70" s="6" t="s">
        <v>30</v>
      </c>
    </row>
    <row r="71" spans="1:1" ht="29" x14ac:dyDescent="0.35">
      <c r="A71" s="1" t="s">
        <v>116</v>
      </c>
    </row>
    <row r="72" spans="1:1" ht="116" x14ac:dyDescent="0.35">
      <c r="A72" s="45" t="s">
        <v>117</v>
      </c>
    </row>
  </sheetData>
  <conditionalFormatting sqref="A3">
    <cfRule type="containsText" dxfId="11" priority="4" operator="containsText" text="n/a">
      <formula>NOT(ISERROR(SEARCH("n/a",A3)))</formula>
    </cfRule>
  </conditionalFormatting>
  <conditionalFormatting sqref="A4:A6">
    <cfRule type="containsText" dxfId="10" priority="1" operator="containsText" text="n/a">
      <formula>NOT(ISERROR(SEARCH("n/a",A4)))</formula>
    </cfRule>
  </conditionalFormatting>
  <conditionalFormatting sqref="A9:A15 A24:A27">
    <cfRule type="containsText" dxfId="9" priority="7" operator="containsText" text="n/a">
      <formula>NOT(ISERROR(SEARCH("n/a",A9)))</formula>
    </cfRule>
  </conditionalFormatting>
  <conditionalFormatting sqref="A17">
    <cfRule type="containsText" dxfId="8" priority="6" operator="containsText" text="n/a">
      <formula>NOT(ISERROR(SEARCH("n/a",A17)))</formula>
    </cfRule>
  </conditionalFormatting>
  <conditionalFormatting sqref="A19:A22">
    <cfRule type="containsText" dxfId="7" priority="5" operator="containsText" text="n/a">
      <formula>NOT(ISERROR(SEARCH("n/a",A19)))</formula>
    </cfRule>
  </conditionalFormatting>
  <conditionalFormatting sqref="A31:A37">
    <cfRule type="containsText" dxfId="6" priority="13" operator="containsText" text="n/a">
      <formula>NOT(ISERROR(SEARCH("n/a",A31)))</formula>
    </cfRule>
  </conditionalFormatting>
  <conditionalFormatting sqref="A39:A41">
    <cfRule type="containsText" dxfId="5" priority="12" operator="containsText" text="n/a">
      <formula>NOT(ISERROR(SEARCH("n/a",A39)))</formula>
    </cfRule>
  </conditionalFormatting>
  <conditionalFormatting sqref="A43:A46">
    <cfRule type="containsText" dxfId="4" priority="11" operator="containsText" text="n/a">
      <formula>NOT(ISERROR(SEARCH("n/a",A43)))</formula>
    </cfRule>
  </conditionalFormatting>
  <conditionalFormatting sqref="A48:A49">
    <cfRule type="containsText" dxfId="3" priority="10" operator="containsText" text="n/a">
      <formula>NOT(ISERROR(SEARCH("n/a",A48)))</formula>
    </cfRule>
  </conditionalFormatting>
  <conditionalFormatting sqref="A52:A54">
    <cfRule type="containsText" dxfId="2" priority="9" operator="containsText" text="n/a">
      <formula>NOT(ISERROR(SEARCH("n/a",A52)))</formula>
    </cfRule>
  </conditionalFormatting>
  <conditionalFormatting sqref="A64:A67">
    <cfRule type="containsText" dxfId="1" priority="8" operator="containsText" text="n/a">
      <formula>NOT(ISERROR(SEARCH("n/a",A64)))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zoomScale="120" zoomScaleNormal="120" workbookViewId="0">
      <pane ySplit="1" topLeftCell="A17" activePane="bottomLeft" state="frozen"/>
      <selection pane="bottomLeft" activeCell="F34" sqref="F34"/>
    </sheetView>
  </sheetViews>
  <sheetFormatPr defaultRowHeight="14.5" x14ac:dyDescent="0.35"/>
  <cols>
    <col min="1" max="1" width="6.36328125" customWidth="1"/>
    <col min="2" max="2" width="13.6328125" bestFit="1" customWidth="1"/>
    <col min="3" max="3" width="19.08984375" bestFit="1" customWidth="1"/>
    <col min="4" max="4" width="17.6328125" bestFit="1" customWidth="1"/>
    <col min="5" max="5" width="14" bestFit="1" customWidth="1"/>
    <col min="6" max="6" width="14" customWidth="1"/>
    <col min="7" max="7" width="20.6328125" bestFit="1" customWidth="1"/>
  </cols>
  <sheetData>
    <row r="1" spans="1:7" x14ac:dyDescent="0.35">
      <c r="A1" s="27" t="s">
        <v>53</v>
      </c>
      <c r="B1" s="28" t="s">
        <v>119</v>
      </c>
      <c r="C1" s="28" t="s">
        <v>1</v>
      </c>
      <c r="D1" s="28" t="s">
        <v>89</v>
      </c>
      <c r="E1" s="28" t="s">
        <v>78</v>
      </c>
      <c r="F1" s="28" t="s">
        <v>118</v>
      </c>
      <c r="G1" s="29" t="s">
        <v>0</v>
      </c>
    </row>
    <row r="2" spans="1:7" x14ac:dyDescent="0.35">
      <c r="A2" s="30">
        <v>1</v>
      </c>
      <c r="B2" s="32"/>
      <c r="C2" s="31"/>
      <c r="D2" s="32"/>
      <c r="E2" s="32" t="s">
        <v>79</v>
      </c>
      <c r="F2" s="32"/>
      <c r="G2" s="33"/>
    </row>
    <row r="3" spans="1:7" x14ac:dyDescent="0.35">
      <c r="A3" s="34">
        <v>2</v>
      </c>
      <c r="B3" s="36"/>
      <c r="C3" s="35"/>
      <c r="D3" s="36"/>
      <c r="E3" s="36" t="s">
        <v>79</v>
      </c>
      <c r="F3" s="36"/>
      <c r="G3" s="37"/>
    </row>
    <row r="4" spans="1:7" x14ac:dyDescent="0.35">
      <c r="A4" s="30">
        <v>3</v>
      </c>
      <c r="B4" s="32"/>
      <c r="C4" s="38"/>
      <c r="D4" s="32"/>
      <c r="E4" s="32" t="s">
        <v>79</v>
      </c>
      <c r="F4" s="32"/>
      <c r="G4" s="33"/>
    </row>
    <row r="5" spans="1:7" x14ac:dyDescent="0.35">
      <c r="A5" s="34">
        <v>4</v>
      </c>
      <c r="B5" s="36"/>
      <c r="C5" s="35"/>
      <c r="D5" s="36"/>
      <c r="E5" s="36" t="s">
        <v>79</v>
      </c>
      <c r="F5" s="36"/>
      <c r="G5" s="37"/>
    </row>
    <row r="6" spans="1:7" x14ac:dyDescent="0.35">
      <c r="A6" s="30">
        <v>5</v>
      </c>
      <c r="B6" s="32"/>
      <c r="C6" s="38"/>
      <c r="D6" s="32"/>
      <c r="E6" s="32" t="s">
        <v>80</v>
      </c>
      <c r="F6" s="32"/>
      <c r="G6" s="33"/>
    </row>
    <row r="7" spans="1:7" x14ac:dyDescent="0.35">
      <c r="A7" s="34">
        <v>6</v>
      </c>
      <c r="B7" s="36"/>
      <c r="C7" s="35"/>
      <c r="D7" s="36"/>
      <c r="E7" s="36" t="s">
        <v>80</v>
      </c>
      <c r="F7" s="36"/>
      <c r="G7" s="37"/>
    </row>
    <row r="8" spans="1:7" x14ac:dyDescent="0.35">
      <c r="A8" s="30">
        <v>7</v>
      </c>
      <c r="B8" s="32"/>
      <c r="C8" s="38"/>
      <c r="D8" s="32"/>
      <c r="E8" s="32" t="s">
        <v>80</v>
      </c>
      <c r="F8" s="32"/>
      <c r="G8" s="33"/>
    </row>
    <row r="9" spans="1:7" x14ac:dyDescent="0.35">
      <c r="A9" s="34">
        <v>8</v>
      </c>
      <c r="B9" s="36"/>
      <c r="C9" s="35"/>
      <c r="D9" s="36"/>
      <c r="E9" s="36" t="s">
        <v>81</v>
      </c>
      <c r="F9" s="36"/>
      <c r="G9" s="37"/>
    </row>
    <row r="10" spans="1:7" s="2" customFormat="1" x14ac:dyDescent="0.35">
      <c r="A10" s="30">
        <v>9</v>
      </c>
      <c r="B10" s="32"/>
      <c r="C10" s="38"/>
      <c r="D10" s="39"/>
      <c r="E10" s="32" t="s">
        <v>81</v>
      </c>
      <c r="F10" s="32"/>
      <c r="G10" s="33"/>
    </row>
    <row r="11" spans="1:7" x14ac:dyDescent="0.35">
      <c r="A11" s="34">
        <v>10</v>
      </c>
      <c r="B11" s="36"/>
      <c r="C11" s="40"/>
      <c r="D11" s="36"/>
      <c r="E11" s="36" t="s">
        <v>82</v>
      </c>
      <c r="F11" s="36"/>
      <c r="G11" s="37"/>
    </row>
    <row r="12" spans="1:7" x14ac:dyDescent="0.35">
      <c r="A12" s="30">
        <v>11</v>
      </c>
      <c r="B12" s="32"/>
      <c r="C12" s="38"/>
      <c r="D12" s="32"/>
      <c r="E12" s="32" t="s">
        <v>83</v>
      </c>
      <c r="F12" s="32"/>
      <c r="G12" s="33"/>
    </row>
    <row r="13" spans="1:7" x14ac:dyDescent="0.35">
      <c r="A13" s="34">
        <v>12</v>
      </c>
      <c r="B13" s="36"/>
      <c r="C13" s="35"/>
      <c r="D13" s="36"/>
      <c r="E13" s="36" t="s">
        <v>83</v>
      </c>
      <c r="F13" s="36"/>
      <c r="G13" s="37"/>
    </row>
    <row r="14" spans="1:7" x14ac:dyDescent="0.35">
      <c r="A14" s="30">
        <v>13</v>
      </c>
      <c r="B14" s="32"/>
      <c r="C14" s="38"/>
      <c r="D14" s="32"/>
      <c r="E14" s="32" t="s">
        <v>84</v>
      </c>
      <c r="F14" s="32"/>
      <c r="G14" s="33"/>
    </row>
    <row r="15" spans="1:7" x14ac:dyDescent="0.35">
      <c r="A15" s="34">
        <v>14</v>
      </c>
      <c r="B15" s="36"/>
      <c r="C15" s="35"/>
      <c r="D15" s="36"/>
      <c r="E15" s="36" t="s">
        <v>84</v>
      </c>
      <c r="F15" s="36"/>
      <c r="G15" s="37"/>
    </row>
    <row r="16" spans="1:7" x14ac:dyDescent="0.35">
      <c r="A16" s="30">
        <v>15</v>
      </c>
      <c r="B16" s="32"/>
      <c r="C16" s="38"/>
      <c r="D16" s="32"/>
      <c r="E16" s="32" t="s">
        <v>84</v>
      </c>
      <c r="F16" s="32"/>
      <c r="G16" s="33"/>
    </row>
    <row r="17" spans="1:7" x14ac:dyDescent="0.35">
      <c r="A17" s="34">
        <v>16</v>
      </c>
      <c r="B17" s="36"/>
      <c r="C17" s="35"/>
      <c r="D17" s="36"/>
      <c r="E17" s="36" t="s">
        <v>85</v>
      </c>
      <c r="F17" s="36"/>
      <c r="G17" s="37"/>
    </row>
    <row r="18" spans="1:7" x14ac:dyDescent="0.35">
      <c r="A18" s="30">
        <v>17</v>
      </c>
      <c r="B18" s="32"/>
      <c r="C18" s="38"/>
      <c r="D18" s="32"/>
      <c r="E18" s="32" t="s">
        <v>85</v>
      </c>
      <c r="F18" s="32"/>
      <c r="G18" s="33"/>
    </row>
    <row r="19" spans="1:7" x14ac:dyDescent="0.35">
      <c r="A19" s="34">
        <v>18</v>
      </c>
      <c r="B19" s="36"/>
      <c r="C19" s="35"/>
      <c r="D19" s="36"/>
      <c r="E19" s="36" t="s">
        <v>85</v>
      </c>
      <c r="F19" s="36"/>
      <c r="G19" s="37"/>
    </row>
    <row r="20" spans="1:7" x14ac:dyDescent="0.35">
      <c r="A20" s="30">
        <v>19</v>
      </c>
      <c r="B20" s="32"/>
      <c r="C20" s="38"/>
      <c r="D20" s="32"/>
      <c r="E20" s="32" t="s">
        <v>85</v>
      </c>
      <c r="F20" s="32"/>
      <c r="G20" s="33"/>
    </row>
    <row r="21" spans="1:7" x14ac:dyDescent="0.35">
      <c r="A21" s="34">
        <v>20</v>
      </c>
      <c r="B21" s="36"/>
      <c r="C21" s="35"/>
      <c r="D21" s="36"/>
      <c r="E21" s="36" t="s">
        <v>85</v>
      </c>
      <c r="F21" s="36"/>
      <c r="G21" s="37"/>
    </row>
    <row r="22" spans="1:7" x14ac:dyDescent="0.35">
      <c r="A22" s="30">
        <v>21</v>
      </c>
      <c r="B22" s="32"/>
      <c r="C22" s="38"/>
      <c r="D22" s="32"/>
      <c r="E22" s="32" t="s">
        <v>85</v>
      </c>
      <c r="F22" s="32"/>
      <c r="G22" s="33"/>
    </row>
    <row r="23" spans="1:7" x14ac:dyDescent="0.35">
      <c r="A23" s="34">
        <v>22</v>
      </c>
      <c r="B23" s="36"/>
      <c r="C23" s="35"/>
      <c r="D23" s="36"/>
      <c r="E23" s="36" t="s">
        <v>85</v>
      </c>
      <c r="F23" s="36"/>
      <c r="G23" s="37"/>
    </row>
    <row r="24" spans="1:7" x14ac:dyDescent="0.35">
      <c r="A24" s="30">
        <v>23</v>
      </c>
      <c r="B24" s="32"/>
      <c r="C24" s="38"/>
      <c r="D24" s="32"/>
      <c r="E24" s="32" t="s">
        <v>85</v>
      </c>
      <c r="F24" s="32"/>
      <c r="G24" s="33"/>
    </row>
    <row r="25" spans="1:7" x14ac:dyDescent="0.35">
      <c r="A25" s="34">
        <v>24</v>
      </c>
      <c r="B25" s="36"/>
      <c r="C25" s="35"/>
      <c r="D25" s="36"/>
      <c r="E25" s="36" t="s">
        <v>86</v>
      </c>
      <c r="F25" s="36"/>
      <c r="G25" s="37"/>
    </row>
    <row r="26" spans="1:7" x14ac:dyDescent="0.35">
      <c r="A26" s="30">
        <v>25</v>
      </c>
      <c r="B26" s="32"/>
      <c r="C26" s="38"/>
      <c r="D26" s="32"/>
      <c r="E26" s="32" t="s">
        <v>86</v>
      </c>
      <c r="F26" s="32"/>
      <c r="G26" s="33"/>
    </row>
    <row r="27" spans="1:7" x14ac:dyDescent="0.35">
      <c r="A27" s="34">
        <v>26</v>
      </c>
      <c r="B27" s="36"/>
      <c r="C27" s="35"/>
      <c r="D27" s="36"/>
      <c r="E27" s="36" t="s">
        <v>86</v>
      </c>
      <c r="F27" s="36"/>
      <c r="G27" s="37"/>
    </row>
    <row r="28" spans="1:7" x14ac:dyDescent="0.35">
      <c r="A28" s="30">
        <v>27</v>
      </c>
      <c r="B28" s="32"/>
      <c r="C28" s="41"/>
      <c r="D28" s="32"/>
      <c r="E28" s="32" t="s">
        <v>87</v>
      </c>
      <c r="F28" s="32"/>
      <c r="G28" s="33"/>
    </row>
    <row r="29" spans="1:7" x14ac:dyDescent="0.35">
      <c r="A29" s="34">
        <v>28</v>
      </c>
      <c r="B29" s="36"/>
      <c r="C29" s="42"/>
      <c r="D29" s="36"/>
      <c r="E29" s="36" t="s">
        <v>87</v>
      </c>
      <c r="F29" s="36"/>
      <c r="G29" s="37"/>
    </row>
    <row r="30" spans="1:7" x14ac:dyDescent="0.35">
      <c r="A30" s="30">
        <v>29</v>
      </c>
      <c r="B30" s="32"/>
      <c r="C30" s="41"/>
      <c r="D30" s="32"/>
      <c r="E30" s="32" t="s">
        <v>87</v>
      </c>
      <c r="F30" s="32"/>
      <c r="G30" s="33"/>
    </row>
    <row r="31" spans="1:7" x14ac:dyDescent="0.35">
      <c r="A31" s="34">
        <v>30</v>
      </c>
      <c r="B31" s="36"/>
      <c r="C31" s="42"/>
      <c r="D31" s="36"/>
      <c r="E31" s="36" t="s">
        <v>87</v>
      </c>
      <c r="F31" s="36"/>
      <c r="G31" s="37"/>
    </row>
    <row r="32" spans="1:7" x14ac:dyDescent="0.35">
      <c r="A32" s="30">
        <v>31</v>
      </c>
      <c r="B32" s="32"/>
      <c r="C32" s="41"/>
      <c r="D32" s="32"/>
      <c r="E32" s="32" t="s">
        <v>87</v>
      </c>
      <c r="F32" s="32"/>
      <c r="G32" s="33"/>
    </row>
    <row r="33" spans="1:7" x14ac:dyDescent="0.35">
      <c r="A33" s="34">
        <v>32</v>
      </c>
      <c r="B33" s="36"/>
      <c r="C33" s="42"/>
      <c r="D33" s="36"/>
      <c r="E33" s="36" t="s">
        <v>88</v>
      </c>
      <c r="F33" s="36"/>
      <c r="G33" s="37"/>
    </row>
    <row r="34" spans="1:7" x14ac:dyDescent="0.35">
      <c r="A34" s="30">
        <v>33</v>
      </c>
      <c r="B34" s="32"/>
      <c r="C34" s="41"/>
      <c r="D34" s="32"/>
      <c r="E34" s="32" t="s">
        <v>88</v>
      </c>
      <c r="F34" s="32"/>
      <c r="G34" s="33"/>
    </row>
    <row r="35" spans="1:7" x14ac:dyDescent="0.35">
      <c r="A35" s="34">
        <v>34</v>
      </c>
      <c r="B35" s="36"/>
      <c r="C35" s="42"/>
      <c r="D35" s="36"/>
      <c r="E35" s="36" t="s">
        <v>88</v>
      </c>
      <c r="F35" s="36"/>
      <c r="G35" s="37"/>
    </row>
    <row r="36" spans="1:7" x14ac:dyDescent="0.35">
      <c r="A36" s="30">
        <v>35</v>
      </c>
      <c r="B36" s="32"/>
      <c r="C36" s="41"/>
      <c r="D36" s="32"/>
      <c r="E36" s="32" t="s">
        <v>88</v>
      </c>
      <c r="F36" s="32"/>
      <c r="G36" s="33"/>
    </row>
    <row r="37" spans="1:7" x14ac:dyDescent="0.35">
      <c r="A37" s="34">
        <v>36</v>
      </c>
      <c r="B37" s="36"/>
      <c r="C37" s="36"/>
      <c r="D37" s="43"/>
      <c r="E37" s="36" t="s">
        <v>88</v>
      </c>
      <c r="F37" s="36"/>
      <c r="G37" s="37"/>
    </row>
    <row r="38" spans="1:7" x14ac:dyDescent="0.35">
      <c r="A38" s="30"/>
      <c r="B38" s="32"/>
      <c r="C38" s="32"/>
      <c r="D38" s="44"/>
      <c r="E38" s="32"/>
      <c r="F38" s="32"/>
      <c r="G38" s="33"/>
    </row>
    <row r="39" spans="1:7" x14ac:dyDescent="0.35">
      <c r="A39" s="34"/>
      <c r="B39" s="36"/>
      <c r="C39" s="36"/>
      <c r="D39" s="43"/>
      <c r="E39" s="36"/>
      <c r="F39" s="36"/>
      <c r="G39" s="37"/>
    </row>
    <row r="40" spans="1:7" x14ac:dyDescent="0.35">
      <c r="A40" s="30"/>
      <c r="B40" s="32"/>
      <c r="C40" s="32"/>
      <c r="D40" s="44"/>
      <c r="E40" s="32"/>
      <c r="F40" s="32"/>
      <c r="G40" s="33"/>
    </row>
    <row r="41" spans="1:7" x14ac:dyDescent="0.35">
      <c r="A41" s="34"/>
      <c r="B41" s="36"/>
      <c r="C41" s="36"/>
      <c r="D41" s="43"/>
      <c r="E41" s="36"/>
      <c r="F41" s="36"/>
      <c r="G41" s="37"/>
    </row>
  </sheetData>
  <autoFilter ref="C1:E21" xr:uid="{00000000-0009-0000-0000-000002000000}"/>
  <conditionalFormatting sqref="C2:C41">
    <cfRule type="duplicateValues" dxfId="0" priority="1"/>
  </conditionalFormatting>
  <dataValidations count="2">
    <dataValidation type="list" allowBlank="1" showInputMessage="1" showErrorMessage="1" sqref="G21:G24 G38 G40" xr:uid="{66540242-D439-49F9-923E-B521D86BB340}">
      <formula1>$L$4:$L$10</formula1>
    </dataValidation>
    <dataValidation type="list" allowBlank="1" showInputMessage="1" showErrorMessage="1" sqref="G2:G20 G25:G37 G39 G41" xr:uid="{634F8ECD-E7C5-42EC-ACDC-FD3676FE9A80}">
      <formula1>$L$4:$L$9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EAF6-4A64-4A37-BE4F-DD85FC02F655}">
  <dimension ref="A1:G116"/>
  <sheetViews>
    <sheetView workbookViewId="0">
      <selection activeCell="G1" sqref="G1:G1048576"/>
    </sheetView>
  </sheetViews>
  <sheetFormatPr defaultRowHeight="14.5" x14ac:dyDescent="0.35"/>
  <cols>
    <col min="1" max="1" width="24.08984375" customWidth="1"/>
    <col min="2" max="2" width="11.08984375" bestFit="1" customWidth="1"/>
    <col min="3" max="3" width="23" customWidth="1"/>
    <col min="4" max="4" width="16.6328125" customWidth="1"/>
    <col min="5" max="5" width="22.08984375" customWidth="1"/>
    <col min="6" max="6" width="32.453125" customWidth="1"/>
    <col min="7" max="7" width="17.90625" hidden="1" customWidth="1"/>
  </cols>
  <sheetData>
    <row r="1" spans="1:7" ht="51" customHeight="1" x14ac:dyDescent="0.35">
      <c r="A1" s="13" t="s">
        <v>45</v>
      </c>
      <c r="B1" s="13" t="s">
        <v>46</v>
      </c>
      <c r="C1" s="13" t="s">
        <v>47</v>
      </c>
      <c r="D1" s="13" t="s">
        <v>48</v>
      </c>
      <c r="E1" s="13" t="s">
        <v>49</v>
      </c>
      <c r="F1" s="13" t="s">
        <v>50</v>
      </c>
      <c r="G1" s="13" t="s">
        <v>51</v>
      </c>
    </row>
    <row r="2" spans="1:7" x14ac:dyDescent="0.35">
      <c r="A2" s="180" t="s">
        <v>52</v>
      </c>
      <c r="B2" s="180"/>
      <c r="C2" s="180"/>
      <c r="D2" s="180"/>
      <c r="E2" s="180"/>
      <c r="F2" s="180"/>
      <c r="G2" s="180"/>
    </row>
    <row r="3" spans="1:7" x14ac:dyDescent="0.35">
      <c r="A3" s="14"/>
      <c r="B3" s="14"/>
      <c r="C3" s="14"/>
      <c r="D3" s="14"/>
      <c r="E3" s="14"/>
      <c r="F3" s="14"/>
      <c r="G3" s="14"/>
    </row>
    <row r="4" spans="1:7" x14ac:dyDescent="0.35">
      <c r="A4" s="15"/>
      <c r="B4" s="15"/>
      <c r="C4" s="15"/>
      <c r="D4" s="15"/>
      <c r="E4" s="15"/>
      <c r="F4" s="15"/>
      <c r="G4" s="15"/>
    </row>
    <row r="5" spans="1:7" x14ac:dyDescent="0.35">
      <c r="A5" s="14"/>
      <c r="B5" s="14"/>
      <c r="C5" s="14"/>
      <c r="D5" s="14"/>
      <c r="E5" s="14"/>
      <c r="F5" s="14"/>
      <c r="G5" s="14"/>
    </row>
    <row r="6" spans="1:7" x14ac:dyDescent="0.35">
      <c r="A6" s="15"/>
      <c r="B6" s="15"/>
      <c r="C6" s="15"/>
      <c r="D6" s="15"/>
      <c r="E6" s="15"/>
      <c r="F6" s="15"/>
      <c r="G6" s="15"/>
    </row>
    <row r="7" spans="1:7" x14ac:dyDescent="0.35">
      <c r="A7" s="14"/>
      <c r="B7" s="14"/>
      <c r="C7" s="14"/>
      <c r="D7" s="14"/>
      <c r="E7" s="14"/>
      <c r="F7" s="14"/>
      <c r="G7" s="14"/>
    </row>
    <row r="8" spans="1:7" x14ac:dyDescent="0.35">
      <c r="A8" s="15"/>
      <c r="B8" s="15"/>
      <c r="C8" s="15"/>
      <c r="D8" s="15"/>
      <c r="E8" s="15"/>
      <c r="F8" s="15"/>
      <c r="G8" s="15"/>
    </row>
    <row r="9" spans="1:7" x14ac:dyDescent="0.35">
      <c r="A9" s="14"/>
      <c r="B9" s="14"/>
      <c r="C9" s="14"/>
      <c r="D9" s="14"/>
      <c r="E9" s="14"/>
      <c r="F9" s="14"/>
      <c r="G9" s="14"/>
    </row>
    <row r="10" spans="1:7" x14ac:dyDescent="0.35">
      <c r="A10" s="15"/>
      <c r="B10" s="15"/>
      <c r="C10" s="15"/>
      <c r="D10" s="15"/>
      <c r="E10" s="15"/>
      <c r="F10" s="15"/>
      <c r="G10" s="15"/>
    </row>
    <row r="11" spans="1:7" x14ac:dyDescent="0.35">
      <c r="A11" s="14"/>
      <c r="B11" s="14"/>
      <c r="C11" s="14"/>
      <c r="D11" s="14"/>
      <c r="E11" s="14"/>
      <c r="F11" s="14"/>
      <c r="G11" s="14"/>
    </row>
    <row r="12" spans="1:7" x14ac:dyDescent="0.35">
      <c r="A12" s="15"/>
      <c r="B12" s="15"/>
      <c r="C12" s="15"/>
      <c r="D12" s="15"/>
      <c r="E12" s="15"/>
      <c r="F12" s="15"/>
      <c r="G12" s="15"/>
    </row>
    <row r="13" spans="1:7" x14ac:dyDescent="0.35">
      <c r="A13" s="14"/>
      <c r="B13" s="14"/>
      <c r="C13" s="14"/>
      <c r="D13" s="14"/>
      <c r="E13" s="14"/>
      <c r="F13" s="14"/>
      <c r="G13" s="14"/>
    </row>
    <row r="14" spans="1:7" x14ac:dyDescent="0.35">
      <c r="A14" s="15"/>
      <c r="B14" s="15"/>
      <c r="C14" s="15"/>
      <c r="D14" s="15"/>
      <c r="E14" s="15"/>
      <c r="F14" s="15"/>
      <c r="G14" s="15"/>
    </row>
    <row r="15" spans="1:7" x14ac:dyDescent="0.35">
      <c r="A15" s="14"/>
      <c r="B15" s="14"/>
      <c r="C15" s="14"/>
      <c r="D15" s="14"/>
      <c r="E15" s="14"/>
      <c r="F15" s="14"/>
      <c r="G15" s="14"/>
    </row>
    <row r="16" spans="1:7" x14ac:dyDescent="0.35">
      <c r="A16" s="15"/>
      <c r="B16" s="15"/>
      <c r="C16" s="15"/>
      <c r="D16" s="15"/>
      <c r="E16" s="15"/>
      <c r="F16" s="15"/>
      <c r="G16" s="15"/>
    </row>
    <row r="17" spans="1:7" x14ac:dyDescent="0.35">
      <c r="A17" s="14"/>
      <c r="B17" s="14"/>
      <c r="C17" s="14"/>
      <c r="D17" s="14"/>
      <c r="E17" s="14"/>
      <c r="F17" s="14"/>
      <c r="G17" s="14"/>
    </row>
    <row r="18" spans="1:7" x14ac:dyDescent="0.35">
      <c r="A18" s="15"/>
      <c r="B18" s="15"/>
      <c r="C18" s="15"/>
      <c r="D18" s="15"/>
      <c r="E18" s="15"/>
      <c r="F18" s="15"/>
      <c r="G18" s="15"/>
    </row>
    <row r="19" spans="1:7" x14ac:dyDescent="0.35">
      <c r="A19" s="14"/>
      <c r="B19" s="14"/>
      <c r="C19" s="14"/>
      <c r="D19" s="14"/>
      <c r="E19" s="14"/>
      <c r="F19" s="14"/>
      <c r="G19" s="14"/>
    </row>
    <row r="20" spans="1:7" x14ac:dyDescent="0.35">
      <c r="A20" s="15"/>
      <c r="B20" s="15"/>
      <c r="C20" s="15"/>
      <c r="D20" s="15"/>
      <c r="E20" s="15"/>
      <c r="F20" s="15"/>
      <c r="G20" s="15"/>
    </row>
    <row r="21" spans="1:7" x14ac:dyDescent="0.35">
      <c r="A21" s="14"/>
      <c r="B21" s="14"/>
      <c r="C21" s="14"/>
      <c r="D21" s="14"/>
      <c r="E21" s="14"/>
      <c r="F21" s="14"/>
      <c r="G21" s="14"/>
    </row>
    <row r="22" spans="1:7" x14ac:dyDescent="0.35">
      <c r="A22" s="15"/>
      <c r="B22" s="15"/>
      <c r="C22" s="15"/>
      <c r="D22" s="15"/>
      <c r="E22" s="15"/>
      <c r="F22" s="15"/>
      <c r="G22" s="15"/>
    </row>
    <row r="23" spans="1:7" x14ac:dyDescent="0.35">
      <c r="A23" s="14"/>
      <c r="B23" s="14"/>
      <c r="C23" s="14"/>
      <c r="D23" s="14"/>
      <c r="E23" s="14"/>
      <c r="F23" s="14"/>
      <c r="G23" s="14"/>
    </row>
    <row r="24" spans="1:7" x14ac:dyDescent="0.35">
      <c r="A24" s="15"/>
      <c r="B24" s="15"/>
      <c r="C24" s="15"/>
      <c r="D24" s="15"/>
      <c r="E24" s="15"/>
      <c r="F24" s="15"/>
      <c r="G24" s="15"/>
    </row>
    <row r="25" spans="1:7" x14ac:dyDescent="0.35">
      <c r="A25" s="14"/>
      <c r="B25" s="14"/>
      <c r="C25" s="14"/>
      <c r="D25" s="14"/>
      <c r="E25" s="14"/>
      <c r="F25" s="14"/>
      <c r="G25" s="14"/>
    </row>
    <row r="26" spans="1:7" x14ac:dyDescent="0.35">
      <c r="A26" s="15"/>
      <c r="B26" s="15"/>
      <c r="C26" s="15"/>
      <c r="D26" s="15"/>
      <c r="E26" s="15"/>
      <c r="F26" s="15"/>
      <c r="G26" s="15"/>
    </row>
    <row r="27" spans="1:7" x14ac:dyDescent="0.35">
      <c r="A27" s="14"/>
      <c r="B27" s="14"/>
      <c r="C27" s="14"/>
      <c r="D27" s="14"/>
      <c r="E27" s="14"/>
      <c r="F27" s="14"/>
      <c r="G27" s="14"/>
    </row>
    <row r="28" spans="1:7" x14ac:dyDescent="0.35">
      <c r="A28" s="15"/>
      <c r="B28" s="15"/>
      <c r="C28" s="15"/>
      <c r="D28" s="15"/>
      <c r="E28" s="15"/>
      <c r="F28" s="15"/>
      <c r="G28" s="15"/>
    </row>
    <row r="29" spans="1:7" x14ac:dyDescent="0.35">
      <c r="A29" s="14"/>
      <c r="B29" s="14"/>
      <c r="C29" s="14"/>
      <c r="D29" s="14"/>
      <c r="E29" s="14"/>
      <c r="F29" s="14"/>
      <c r="G29" s="14"/>
    </row>
    <row r="30" spans="1:7" x14ac:dyDescent="0.35">
      <c r="A30" s="15"/>
      <c r="B30" s="15"/>
      <c r="C30" s="15"/>
      <c r="D30" s="15"/>
      <c r="E30" s="15"/>
      <c r="F30" s="15"/>
      <c r="G30" s="15"/>
    </row>
    <row r="31" spans="1:7" x14ac:dyDescent="0.35">
      <c r="A31" s="14"/>
      <c r="B31" s="14"/>
      <c r="C31" s="14"/>
      <c r="D31" s="14"/>
      <c r="E31" s="14"/>
      <c r="F31" s="14"/>
      <c r="G31" s="14"/>
    </row>
    <row r="32" spans="1:7" x14ac:dyDescent="0.35">
      <c r="A32" s="15"/>
      <c r="B32" s="15"/>
      <c r="C32" s="15"/>
      <c r="D32" s="15"/>
      <c r="E32" s="15"/>
      <c r="F32" s="15"/>
      <c r="G32" s="15"/>
    </row>
    <row r="33" spans="1:7" x14ac:dyDescent="0.35">
      <c r="A33" s="14"/>
      <c r="B33" s="14"/>
      <c r="C33" s="14"/>
      <c r="D33" s="14"/>
      <c r="E33" s="14"/>
      <c r="F33" s="14"/>
      <c r="G33" s="14"/>
    </row>
    <row r="34" spans="1:7" x14ac:dyDescent="0.35">
      <c r="A34" s="15"/>
      <c r="B34" s="15"/>
      <c r="C34" s="15"/>
      <c r="D34" s="15"/>
      <c r="E34" s="15"/>
      <c r="F34" s="15"/>
      <c r="G34" s="15"/>
    </row>
    <row r="35" spans="1:7" x14ac:dyDescent="0.35">
      <c r="A35" s="14"/>
      <c r="B35" s="14"/>
      <c r="C35" s="14"/>
      <c r="D35" s="14"/>
      <c r="E35" s="14"/>
      <c r="F35" s="14"/>
      <c r="G35" s="14"/>
    </row>
    <row r="36" spans="1:7" x14ac:dyDescent="0.35">
      <c r="A36" s="15"/>
      <c r="B36" s="15"/>
      <c r="C36" s="15"/>
      <c r="D36" s="15"/>
      <c r="E36" s="15"/>
      <c r="F36" s="15"/>
      <c r="G36" s="15"/>
    </row>
    <row r="37" spans="1:7" x14ac:dyDescent="0.35">
      <c r="A37" s="14"/>
      <c r="B37" s="14"/>
      <c r="C37" s="14"/>
      <c r="D37" s="14"/>
      <c r="E37" s="14"/>
      <c r="F37" s="14"/>
      <c r="G37" s="14"/>
    </row>
    <row r="38" spans="1:7" x14ac:dyDescent="0.35">
      <c r="A38" s="15"/>
      <c r="B38" s="15"/>
      <c r="C38" s="15"/>
      <c r="D38" s="15"/>
      <c r="E38" s="15"/>
      <c r="F38" s="15"/>
      <c r="G38" s="15"/>
    </row>
    <row r="39" spans="1:7" x14ac:dyDescent="0.35">
      <c r="A39" s="14"/>
      <c r="B39" s="14"/>
      <c r="C39" s="14"/>
      <c r="D39" s="14"/>
      <c r="E39" s="14"/>
      <c r="F39" s="14"/>
      <c r="G39" s="14"/>
    </row>
    <row r="40" spans="1:7" x14ac:dyDescent="0.35">
      <c r="A40" s="15"/>
      <c r="B40" s="15"/>
      <c r="C40" s="15"/>
      <c r="D40" s="15"/>
      <c r="E40" s="15"/>
      <c r="F40" s="15"/>
      <c r="G40" s="15"/>
    </row>
    <row r="41" spans="1:7" x14ac:dyDescent="0.35">
      <c r="A41" s="14"/>
      <c r="B41" s="14"/>
      <c r="C41" s="14"/>
      <c r="D41" s="14"/>
      <c r="E41" s="14"/>
      <c r="F41" s="14"/>
      <c r="G41" s="14"/>
    </row>
    <row r="42" spans="1:7" x14ac:dyDescent="0.35">
      <c r="A42" s="15"/>
      <c r="B42" s="15"/>
      <c r="C42" s="15"/>
      <c r="D42" s="15"/>
      <c r="E42" s="15"/>
      <c r="F42" s="15"/>
      <c r="G42" s="15"/>
    </row>
    <row r="43" spans="1:7" x14ac:dyDescent="0.35">
      <c r="A43" s="14"/>
      <c r="B43" s="14"/>
      <c r="C43" s="14"/>
      <c r="D43" s="14"/>
      <c r="E43" s="14"/>
      <c r="F43" s="14"/>
      <c r="G43" s="14"/>
    </row>
    <row r="44" spans="1:7" x14ac:dyDescent="0.35">
      <c r="A44" s="15"/>
      <c r="B44" s="15"/>
      <c r="C44" s="15"/>
      <c r="D44" s="15"/>
      <c r="E44" s="15"/>
      <c r="F44" s="15"/>
      <c r="G44" s="15"/>
    </row>
    <row r="45" spans="1:7" x14ac:dyDescent="0.35">
      <c r="A45" s="14"/>
      <c r="B45" s="14"/>
      <c r="C45" s="14"/>
      <c r="D45" s="14"/>
      <c r="E45" s="14"/>
      <c r="F45" s="14"/>
      <c r="G45" s="14"/>
    </row>
    <row r="46" spans="1:7" x14ac:dyDescent="0.35">
      <c r="A46" s="15"/>
      <c r="B46" s="15"/>
      <c r="C46" s="15"/>
      <c r="D46" s="15"/>
      <c r="E46" s="15"/>
      <c r="F46" s="15"/>
      <c r="G46" s="15"/>
    </row>
    <row r="47" spans="1:7" x14ac:dyDescent="0.35">
      <c r="A47" s="14"/>
      <c r="B47" s="14"/>
      <c r="C47" s="14"/>
      <c r="D47" s="14"/>
      <c r="E47" s="14"/>
      <c r="F47" s="14"/>
      <c r="G47" s="14"/>
    </row>
    <row r="48" spans="1:7" x14ac:dyDescent="0.35">
      <c r="A48" s="15"/>
      <c r="B48" s="15"/>
      <c r="C48" s="15"/>
      <c r="D48" s="15"/>
      <c r="E48" s="15"/>
      <c r="F48" s="15"/>
      <c r="G48" s="15"/>
    </row>
    <row r="49" spans="1:7" x14ac:dyDescent="0.35">
      <c r="A49" s="14"/>
      <c r="B49" s="14"/>
      <c r="C49" s="14"/>
      <c r="D49" s="14"/>
      <c r="E49" s="14"/>
      <c r="F49" s="14"/>
      <c r="G49" s="14"/>
    </row>
    <row r="50" spans="1:7" x14ac:dyDescent="0.35">
      <c r="A50" s="15"/>
      <c r="B50" s="15"/>
      <c r="C50" s="15"/>
      <c r="D50" s="15"/>
      <c r="E50" s="15"/>
      <c r="F50" s="15"/>
      <c r="G50" s="15"/>
    </row>
    <row r="51" spans="1:7" x14ac:dyDescent="0.35">
      <c r="A51" s="14"/>
      <c r="B51" s="14"/>
      <c r="C51" s="14"/>
      <c r="D51" s="14"/>
      <c r="E51" s="14"/>
      <c r="F51" s="14"/>
      <c r="G51" s="14"/>
    </row>
    <row r="52" spans="1:7" x14ac:dyDescent="0.35">
      <c r="A52" s="15"/>
      <c r="B52" s="15"/>
      <c r="C52" s="15"/>
      <c r="D52" s="15"/>
      <c r="E52" s="15"/>
      <c r="F52" s="15"/>
      <c r="G52" s="15"/>
    </row>
    <row r="53" spans="1:7" x14ac:dyDescent="0.35">
      <c r="A53" s="14"/>
      <c r="B53" s="14"/>
      <c r="C53" s="14"/>
      <c r="D53" s="14"/>
      <c r="E53" s="14"/>
      <c r="F53" s="14"/>
      <c r="G53" s="14"/>
    </row>
    <row r="54" spans="1:7" x14ac:dyDescent="0.35">
      <c r="A54" s="15"/>
      <c r="B54" s="15"/>
      <c r="C54" s="15"/>
      <c r="D54" s="15"/>
      <c r="E54" s="15"/>
      <c r="F54" s="15"/>
      <c r="G54" s="15"/>
    </row>
    <row r="55" spans="1:7" x14ac:dyDescent="0.35">
      <c r="A55" s="14"/>
      <c r="B55" s="14"/>
      <c r="C55" s="14"/>
      <c r="D55" s="14"/>
      <c r="E55" s="14"/>
      <c r="F55" s="14"/>
      <c r="G55" s="14"/>
    </row>
    <row r="56" spans="1:7" x14ac:dyDescent="0.35">
      <c r="A56" s="15"/>
      <c r="B56" s="15"/>
      <c r="C56" s="15"/>
      <c r="D56" s="15"/>
      <c r="E56" s="15"/>
      <c r="F56" s="15"/>
      <c r="G56" s="15"/>
    </row>
    <row r="57" spans="1:7" x14ac:dyDescent="0.35">
      <c r="A57" s="14"/>
      <c r="B57" s="14"/>
      <c r="C57" s="14"/>
      <c r="D57" s="14"/>
      <c r="E57" s="14"/>
      <c r="F57" s="14"/>
      <c r="G57" s="14"/>
    </row>
    <row r="58" spans="1:7" x14ac:dyDescent="0.35">
      <c r="A58" s="15"/>
      <c r="B58" s="15"/>
      <c r="C58" s="15"/>
      <c r="D58" s="15"/>
      <c r="E58" s="15"/>
      <c r="F58" s="15"/>
      <c r="G58" s="15"/>
    </row>
    <row r="59" spans="1:7" x14ac:dyDescent="0.35">
      <c r="A59" s="14"/>
      <c r="B59" s="14"/>
      <c r="C59" s="14"/>
      <c r="D59" s="14"/>
      <c r="E59" s="14"/>
      <c r="F59" s="14"/>
      <c r="G59" s="14"/>
    </row>
    <row r="60" spans="1:7" x14ac:dyDescent="0.35">
      <c r="A60" s="15"/>
      <c r="B60" s="15"/>
      <c r="C60" s="15"/>
      <c r="D60" s="15"/>
      <c r="E60" s="15"/>
      <c r="F60" s="15"/>
      <c r="G60" s="15"/>
    </row>
    <row r="61" spans="1:7" x14ac:dyDescent="0.35">
      <c r="A61" s="14"/>
      <c r="B61" s="14"/>
      <c r="C61" s="14"/>
      <c r="D61" s="14"/>
      <c r="E61" s="14"/>
      <c r="F61" s="14"/>
      <c r="G61" s="14"/>
    </row>
    <row r="62" spans="1:7" x14ac:dyDescent="0.35">
      <c r="A62" s="15"/>
      <c r="B62" s="15"/>
      <c r="C62" s="15"/>
      <c r="D62" s="15"/>
      <c r="E62" s="15"/>
      <c r="F62" s="15"/>
      <c r="G62" s="15"/>
    </row>
    <row r="63" spans="1:7" x14ac:dyDescent="0.35">
      <c r="A63" s="14"/>
      <c r="B63" s="14"/>
      <c r="C63" s="14"/>
      <c r="D63" s="14"/>
      <c r="E63" s="14"/>
      <c r="F63" s="14"/>
      <c r="G63" s="14"/>
    </row>
    <row r="64" spans="1:7" x14ac:dyDescent="0.35">
      <c r="A64" s="15"/>
      <c r="B64" s="15"/>
      <c r="C64" s="15"/>
      <c r="D64" s="15"/>
      <c r="E64" s="15"/>
      <c r="F64" s="15"/>
      <c r="G64" s="15"/>
    </row>
    <row r="65" spans="1:7" x14ac:dyDescent="0.35">
      <c r="A65" s="14"/>
      <c r="B65" s="14"/>
      <c r="C65" s="14"/>
      <c r="D65" s="14"/>
      <c r="E65" s="14"/>
      <c r="F65" s="14"/>
      <c r="G65" s="14"/>
    </row>
    <row r="66" spans="1:7" x14ac:dyDescent="0.35">
      <c r="A66" s="15"/>
      <c r="B66" s="15"/>
      <c r="C66" s="15"/>
      <c r="D66" s="15"/>
      <c r="E66" s="15"/>
      <c r="F66" s="15"/>
      <c r="G66" s="15"/>
    </row>
    <row r="67" spans="1:7" x14ac:dyDescent="0.35">
      <c r="A67" s="14"/>
      <c r="B67" s="14"/>
      <c r="C67" s="14"/>
      <c r="D67" s="14"/>
      <c r="E67" s="14"/>
      <c r="F67" s="14"/>
      <c r="G67" s="14"/>
    </row>
    <row r="68" spans="1:7" x14ac:dyDescent="0.35">
      <c r="A68" s="15"/>
      <c r="B68" s="15"/>
      <c r="C68" s="15"/>
      <c r="D68" s="15"/>
      <c r="E68" s="15"/>
      <c r="F68" s="15"/>
      <c r="G68" s="15"/>
    </row>
    <row r="69" spans="1:7" x14ac:dyDescent="0.35">
      <c r="A69" s="14"/>
      <c r="B69" s="14"/>
      <c r="C69" s="14"/>
      <c r="D69" s="14"/>
      <c r="E69" s="14"/>
      <c r="F69" s="14"/>
      <c r="G69" s="14"/>
    </row>
    <row r="70" spans="1:7" x14ac:dyDescent="0.35">
      <c r="A70" s="15"/>
      <c r="B70" s="15"/>
      <c r="C70" s="15"/>
      <c r="D70" s="15"/>
      <c r="E70" s="15"/>
      <c r="F70" s="15"/>
      <c r="G70" s="15"/>
    </row>
    <row r="71" spans="1:7" x14ac:dyDescent="0.35">
      <c r="A71" s="14"/>
      <c r="B71" s="14"/>
      <c r="C71" s="14"/>
      <c r="D71" s="14"/>
      <c r="E71" s="14"/>
      <c r="F71" s="14"/>
      <c r="G71" s="14"/>
    </row>
    <row r="72" spans="1:7" x14ac:dyDescent="0.35">
      <c r="A72" s="15"/>
      <c r="B72" s="15"/>
      <c r="C72" s="15"/>
      <c r="D72" s="15"/>
      <c r="E72" s="15"/>
      <c r="F72" s="15"/>
      <c r="G72" s="15"/>
    </row>
    <row r="73" spans="1:7" x14ac:dyDescent="0.35">
      <c r="A73" s="14"/>
      <c r="B73" s="14"/>
      <c r="C73" s="14"/>
      <c r="D73" s="14"/>
      <c r="E73" s="14"/>
      <c r="F73" s="14"/>
      <c r="G73" s="14"/>
    </row>
    <row r="74" spans="1:7" x14ac:dyDescent="0.35">
      <c r="A74" s="15"/>
      <c r="B74" s="15"/>
      <c r="C74" s="15"/>
      <c r="D74" s="15"/>
      <c r="E74" s="15"/>
      <c r="F74" s="15"/>
      <c r="G74" s="15"/>
    </row>
    <row r="75" spans="1:7" x14ac:dyDescent="0.35">
      <c r="A75" s="14"/>
      <c r="B75" s="14"/>
      <c r="C75" s="14"/>
      <c r="D75" s="14"/>
      <c r="E75" s="14"/>
      <c r="F75" s="14"/>
      <c r="G75" s="14"/>
    </row>
    <row r="76" spans="1:7" x14ac:dyDescent="0.35">
      <c r="A76" s="15"/>
      <c r="B76" s="15"/>
      <c r="C76" s="15"/>
      <c r="D76" s="15"/>
      <c r="E76" s="15"/>
      <c r="F76" s="15"/>
      <c r="G76" s="15"/>
    </row>
    <row r="77" spans="1:7" x14ac:dyDescent="0.35">
      <c r="A77" s="14"/>
      <c r="B77" s="14"/>
      <c r="C77" s="14"/>
      <c r="D77" s="14"/>
      <c r="E77" s="14"/>
      <c r="F77" s="14"/>
      <c r="G77" s="14"/>
    </row>
    <row r="78" spans="1:7" x14ac:dyDescent="0.35">
      <c r="A78" s="15"/>
      <c r="B78" s="15"/>
      <c r="C78" s="15"/>
      <c r="D78" s="15"/>
      <c r="E78" s="15"/>
      <c r="F78" s="15"/>
      <c r="G78" s="15"/>
    </row>
    <row r="79" spans="1:7" x14ac:dyDescent="0.35">
      <c r="A79" s="14"/>
      <c r="B79" s="14"/>
      <c r="C79" s="14"/>
      <c r="D79" s="14"/>
      <c r="E79" s="14"/>
      <c r="F79" s="14"/>
      <c r="G79" s="14"/>
    </row>
    <row r="80" spans="1:7" x14ac:dyDescent="0.35">
      <c r="A80" s="15"/>
      <c r="B80" s="15"/>
      <c r="C80" s="15"/>
      <c r="D80" s="15"/>
      <c r="E80" s="15"/>
      <c r="F80" s="15"/>
      <c r="G80" s="15"/>
    </row>
    <row r="81" spans="1:7" x14ac:dyDescent="0.35">
      <c r="A81" s="14"/>
      <c r="B81" s="14"/>
      <c r="C81" s="14"/>
      <c r="D81" s="14"/>
      <c r="E81" s="14"/>
      <c r="F81" s="14"/>
      <c r="G81" s="14"/>
    </row>
    <row r="82" spans="1:7" x14ac:dyDescent="0.35">
      <c r="A82" s="15"/>
      <c r="B82" s="15"/>
      <c r="C82" s="15"/>
      <c r="D82" s="15"/>
      <c r="E82" s="15"/>
      <c r="F82" s="15"/>
      <c r="G82" s="15"/>
    </row>
    <row r="83" spans="1:7" x14ac:dyDescent="0.35">
      <c r="A83" s="14"/>
      <c r="B83" s="14"/>
      <c r="C83" s="14"/>
      <c r="D83" s="14"/>
      <c r="E83" s="14"/>
      <c r="F83" s="14"/>
      <c r="G83" s="14"/>
    </row>
    <row r="84" spans="1:7" x14ac:dyDescent="0.35">
      <c r="A84" s="15"/>
      <c r="B84" s="15"/>
      <c r="C84" s="15"/>
      <c r="D84" s="15"/>
      <c r="E84" s="15"/>
      <c r="F84" s="15"/>
      <c r="G84" s="15"/>
    </row>
    <row r="85" spans="1:7" x14ac:dyDescent="0.35">
      <c r="A85" s="14"/>
      <c r="B85" s="14"/>
      <c r="C85" s="14"/>
      <c r="D85" s="14"/>
      <c r="E85" s="14"/>
      <c r="F85" s="14"/>
      <c r="G85" s="14"/>
    </row>
    <row r="86" spans="1:7" x14ac:dyDescent="0.35">
      <c r="A86" s="15"/>
      <c r="B86" s="15"/>
      <c r="C86" s="15"/>
      <c r="D86" s="15"/>
      <c r="E86" s="15"/>
      <c r="F86" s="15"/>
      <c r="G86" s="15"/>
    </row>
    <row r="87" spans="1:7" x14ac:dyDescent="0.35">
      <c r="A87" s="14"/>
      <c r="B87" s="14"/>
      <c r="C87" s="14"/>
      <c r="D87" s="14"/>
      <c r="E87" s="14"/>
      <c r="F87" s="14"/>
      <c r="G87" s="14"/>
    </row>
    <row r="88" spans="1:7" x14ac:dyDescent="0.35">
      <c r="A88" s="15"/>
      <c r="B88" s="15"/>
      <c r="C88" s="15"/>
      <c r="D88" s="15"/>
      <c r="E88" s="15"/>
      <c r="F88" s="15"/>
      <c r="G88" s="15"/>
    </row>
    <row r="89" spans="1:7" x14ac:dyDescent="0.35">
      <c r="A89" s="14"/>
      <c r="B89" s="14"/>
      <c r="C89" s="14"/>
      <c r="D89" s="14"/>
      <c r="E89" s="14"/>
      <c r="F89" s="14"/>
      <c r="G89" s="14"/>
    </row>
    <row r="90" spans="1:7" x14ac:dyDescent="0.35">
      <c r="A90" s="15"/>
      <c r="B90" s="15"/>
      <c r="C90" s="15"/>
      <c r="D90" s="15"/>
      <c r="E90" s="15"/>
      <c r="F90" s="15"/>
      <c r="G90" s="15"/>
    </row>
    <row r="91" spans="1:7" x14ac:dyDescent="0.35">
      <c r="A91" s="14"/>
      <c r="B91" s="14"/>
      <c r="C91" s="14"/>
      <c r="D91" s="14"/>
      <c r="E91" s="14"/>
      <c r="F91" s="14"/>
      <c r="G91" s="14"/>
    </row>
    <row r="92" spans="1:7" x14ac:dyDescent="0.35">
      <c r="A92" s="15"/>
      <c r="B92" s="15"/>
      <c r="C92" s="15"/>
      <c r="D92" s="15"/>
      <c r="E92" s="15"/>
      <c r="F92" s="15"/>
      <c r="G92" s="15"/>
    </row>
    <row r="93" spans="1:7" x14ac:dyDescent="0.35">
      <c r="A93" s="14"/>
      <c r="B93" s="14"/>
      <c r="C93" s="14"/>
      <c r="D93" s="14"/>
      <c r="E93" s="14"/>
      <c r="F93" s="14"/>
      <c r="G93" s="14"/>
    </row>
    <row r="94" spans="1:7" x14ac:dyDescent="0.35">
      <c r="A94" s="15"/>
      <c r="B94" s="15"/>
      <c r="C94" s="15"/>
      <c r="D94" s="15"/>
      <c r="E94" s="15"/>
      <c r="F94" s="15"/>
      <c r="G94" s="15"/>
    </row>
    <row r="95" spans="1:7" x14ac:dyDescent="0.35">
      <c r="A95" s="14"/>
      <c r="B95" s="14"/>
      <c r="C95" s="14"/>
      <c r="D95" s="14"/>
      <c r="E95" s="14"/>
      <c r="F95" s="14"/>
      <c r="G95" s="14"/>
    </row>
    <row r="96" spans="1:7" x14ac:dyDescent="0.35">
      <c r="A96" s="15"/>
      <c r="B96" s="15"/>
      <c r="C96" s="15"/>
      <c r="D96" s="15"/>
      <c r="E96" s="15"/>
      <c r="F96" s="15"/>
      <c r="G96" s="15"/>
    </row>
    <row r="97" spans="1:7" x14ac:dyDescent="0.35">
      <c r="A97" s="14"/>
      <c r="B97" s="14"/>
      <c r="C97" s="14"/>
      <c r="D97" s="14"/>
      <c r="E97" s="14"/>
      <c r="F97" s="14"/>
      <c r="G97" s="14"/>
    </row>
    <row r="98" spans="1:7" x14ac:dyDescent="0.35">
      <c r="A98" s="15"/>
      <c r="B98" s="15"/>
      <c r="C98" s="15"/>
      <c r="D98" s="15"/>
      <c r="E98" s="15"/>
      <c r="F98" s="15"/>
      <c r="G98" s="15"/>
    </row>
    <row r="99" spans="1:7" x14ac:dyDescent="0.35">
      <c r="A99" s="14"/>
      <c r="B99" s="14"/>
      <c r="C99" s="14"/>
      <c r="D99" s="14"/>
      <c r="E99" s="14"/>
      <c r="F99" s="14"/>
      <c r="G99" s="14"/>
    </row>
    <row r="100" spans="1:7" x14ac:dyDescent="0.35">
      <c r="A100" s="15"/>
      <c r="B100" s="15"/>
      <c r="C100" s="15"/>
      <c r="D100" s="15"/>
      <c r="E100" s="15"/>
      <c r="F100" s="15"/>
      <c r="G100" s="15"/>
    </row>
    <row r="101" spans="1:7" x14ac:dyDescent="0.35">
      <c r="A101" s="14"/>
      <c r="B101" s="14"/>
      <c r="C101" s="14"/>
      <c r="D101" s="14"/>
      <c r="E101" s="14"/>
      <c r="F101" s="14"/>
      <c r="G101" s="14"/>
    </row>
    <row r="102" spans="1:7" x14ac:dyDescent="0.35">
      <c r="A102" s="15"/>
      <c r="B102" s="15"/>
      <c r="C102" s="15"/>
      <c r="D102" s="15"/>
      <c r="E102" s="15"/>
      <c r="F102" s="15"/>
      <c r="G102" s="15"/>
    </row>
    <row r="103" spans="1:7" x14ac:dyDescent="0.35">
      <c r="A103" s="14"/>
      <c r="B103" s="14"/>
      <c r="C103" s="14"/>
      <c r="D103" s="14"/>
      <c r="E103" s="14"/>
      <c r="F103" s="14"/>
      <c r="G103" s="14"/>
    </row>
    <row r="104" spans="1:7" x14ac:dyDescent="0.35">
      <c r="A104" s="15"/>
      <c r="B104" s="15"/>
      <c r="C104" s="15"/>
      <c r="D104" s="15"/>
      <c r="E104" s="15"/>
      <c r="F104" s="15"/>
      <c r="G104" s="15"/>
    </row>
    <row r="105" spans="1:7" x14ac:dyDescent="0.35">
      <c r="A105" s="14"/>
      <c r="B105" s="14"/>
      <c r="C105" s="14"/>
      <c r="D105" s="14"/>
      <c r="E105" s="14"/>
      <c r="F105" s="14"/>
      <c r="G105" s="14"/>
    </row>
    <row r="106" spans="1:7" x14ac:dyDescent="0.35">
      <c r="A106" s="15"/>
      <c r="B106" s="15"/>
      <c r="C106" s="15"/>
      <c r="D106" s="15"/>
      <c r="E106" s="15"/>
      <c r="F106" s="15"/>
      <c r="G106" s="15"/>
    </row>
    <row r="107" spans="1:7" x14ac:dyDescent="0.35">
      <c r="A107" s="14"/>
      <c r="B107" s="14"/>
      <c r="C107" s="14"/>
      <c r="D107" s="14"/>
      <c r="E107" s="14"/>
      <c r="F107" s="14"/>
      <c r="G107" s="14"/>
    </row>
    <row r="108" spans="1:7" x14ac:dyDescent="0.35">
      <c r="A108" s="15"/>
      <c r="B108" s="15"/>
      <c r="C108" s="15"/>
      <c r="D108" s="15"/>
      <c r="E108" s="15"/>
      <c r="F108" s="15"/>
      <c r="G108" s="15"/>
    </row>
    <row r="109" spans="1:7" x14ac:dyDescent="0.35">
      <c r="A109" s="14"/>
      <c r="B109" s="14"/>
      <c r="C109" s="14"/>
      <c r="D109" s="14"/>
      <c r="E109" s="14"/>
      <c r="F109" s="14"/>
      <c r="G109" s="14"/>
    </row>
    <row r="110" spans="1:7" x14ac:dyDescent="0.35">
      <c r="A110" s="15"/>
      <c r="B110" s="15"/>
      <c r="C110" s="15"/>
      <c r="D110" s="15"/>
      <c r="E110" s="15"/>
      <c r="F110" s="15"/>
      <c r="G110" s="15"/>
    </row>
    <row r="111" spans="1:7" x14ac:dyDescent="0.35">
      <c r="A111" s="14"/>
      <c r="B111" s="14"/>
      <c r="C111" s="14"/>
      <c r="D111" s="14"/>
      <c r="E111" s="14"/>
      <c r="F111" s="14"/>
      <c r="G111" s="14"/>
    </row>
    <row r="112" spans="1:7" x14ac:dyDescent="0.35">
      <c r="A112" s="15"/>
      <c r="B112" s="15"/>
      <c r="C112" s="15"/>
      <c r="D112" s="15"/>
      <c r="E112" s="15"/>
      <c r="F112" s="15"/>
      <c r="G112" s="15"/>
    </row>
    <row r="113" spans="1:7" x14ac:dyDescent="0.35">
      <c r="A113" s="14"/>
      <c r="B113" s="14"/>
      <c r="C113" s="14"/>
      <c r="D113" s="14"/>
      <c r="E113" s="14"/>
      <c r="F113" s="14"/>
      <c r="G113" s="14"/>
    </row>
    <row r="114" spans="1:7" x14ac:dyDescent="0.35">
      <c r="A114" s="15"/>
      <c r="B114" s="15"/>
      <c r="C114" s="15"/>
      <c r="D114" s="15"/>
      <c r="E114" s="15"/>
      <c r="F114" s="15"/>
      <c r="G114" s="15"/>
    </row>
    <row r="115" spans="1:7" x14ac:dyDescent="0.35">
      <c r="A115" s="14"/>
      <c r="B115" s="14"/>
      <c r="C115" s="14"/>
      <c r="D115" s="14"/>
      <c r="E115" s="14"/>
      <c r="F115" s="14"/>
      <c r="G115" s="14"/>
    </row>
    <row r="116" spans="1:7" x14ac:dyDescent="0.35">
      <c r="A116" s="15"/>
      <c r="B116" s="15"/>
      <c r="C116" s="15"/>
      <c r="D116" s="15"/>
      <c r="E116" s="15"/>
      <c r="F116" s="15"/>
      <c r="G116" s="15"/>
    </row>
  </sheetData>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CYFS Scoring</vt:lpstr>
      <vt:lpstr>Reference new</vt:lpstr>
      <vt:lpstr>EHR Cheat Sheet</vt:lpstr>
      <vt:lpstr>Names</vt:lpstr>
      <vt:lpstr>Staff List</vt:lpstr>
    </vt:vector>
  </TitlesOfParts>
  <Company>Agency of Human Services - State of VT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Harrigan, Emma</dc:creator>
  <cp:lastModifiedBy>Shedaker, Megan</cp:lastModifiedBy>
  <cp:lastPrinted>2016-06-10T17:33:33Z</cp:lastPrinted>
  <dcterms:created xsi:type="dcterms:W3CDTF">2015-04-07T02:46:08Z</dcterms:created>
  <dcterms:modified xsi:type="dcterms:W3CDTF">2024-04-19T18:19:42Z</dcterms:modified>
</cp:coreProperties>
</file>